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codeName="ThisWorkbook"/>
  <mc:AlternateContent xmlns:mc="http://schemas.openxmlformats.org/markup-compatibility/2006">
    <mc:Choice Requires="x15">
      <x15ac:absPath xmlns:x15ac="http://schemas.microsoft.com/office/spreadsheetml/2010/11/ac" url="\\SRV-FIC\Partage Mairie\3P\Server\Documents\Contracts\2024\17-2022PA17 Travaux de rénovation de la boulangerie de Tonate\02_Passation\02_DCE\A PUBLIER\"/>
    </mc:Choice>
  </mc:AlternateContent>
  <xr:revisionPtr revIDLastSave="0" documentId="8_{E21EE7A3-8743-4191-8502-82761EBC7554}" xr6:coauthVersionLast="47" xr6:coauthVersionMax="47" xr10:uidLastSave="{00000000-0000-0000-0000-000000000000}"/>
  <workbookProtection lockStructure="1"/>
  <bookViews>
    <workbookView xWindow="2868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12" i="1"/>
  <c r="R12" i="1" s="1"/>
  <c r="L12" i="1"/>
  <c r="J12" i="1"/>
  <c r="P10" i="1"/>
  <c r="R10" i="1" s="1"/>
  <c r="L10" i="1"/>
  <c r="J10" i="1"/>
  <c r="P9" i="1"/>
  <c r="R9" i="1" s="1"/>
  <c r="L9" i="1"/>
  <c r="J9" i="1"/>
  <c r="P8" i="1"/>
  <c r="R8" i="1" s="1"/>
  <c r="L8" i="1"/>
  <c r="J8" i="1"/>
  <c r="P7" i="1"/>
  <c r="R7" i="1" s="1"/>
  <c r="L7" i="1"/>
  <c r="J7" i="1"/>
  <c r="P6" i="1"/>
  <c r="R6" i="1" s="1"/>
  <c r="L6" i="1"/>
  <c r="J6" i="1"/>
  <c r="P5" i="1"/>
  <c r="R5" i="1" s="1"/>
  <c r="L5" i="1"/>
  <c r="J5" i="1"/>
  <c r="P14" i="1" l="1"/>
  <c r="G4" i="2"/>
  <c r="E15" i="2" s="1"/>
  <c r="E16" i="2" s="1"/>
</calcChain>
</file>

<file path=xl/sharedStrings.xml><?xml version="1.0" encoding="utf-8"?>
<sst xmlns="http://schemas.openxmlformats.org/spreadsheetml/2006/main" count="112" uniqueCount="75">
  <si>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</si>
  <si>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</si>
  <si>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</si>
  <si>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</si>
  <si>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</si>
  <si>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</si>
  <si>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</si>
  <si>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</si>
  <si>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</si>
  <si>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</si>
  <si>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</si>
  <si>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</si>
  <si>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</si>
  <si>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</si>
  <si>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</si>
  <si>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</si>
  <si>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</si>
  <si>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</si>
  <si>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</si>
  <si>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</si>
  <si>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</si>
  <si>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</si>
  <si>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</si>
  <si>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</si>
  <si>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</si>
  <si>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</si>
  <si>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</si>
  <si>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</si>
  <si>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</si>
  <si>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</si>
  <si>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</si>
  <si>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</si>
  <si>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</si>
  <si>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</si>
  <si>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</si>
  <si>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</si>
  <si>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</si>
  <si>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</si>
  <si>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</si>
  <si>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</si>
  <si>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</si>
  <si>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</si>
  <si>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</si>
  <si>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</si>
  <si>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</si>
  <si>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</si>
  <si>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</si>
  <si>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</si>
  <si>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</si>
  <si>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</si>
  <si>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</si>
  <si>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</si>
  <si>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</si>
  <si>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</si>
  <si>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</si>
  <si>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</si>
  <si>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</si>
  <si>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</si>
  <si>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rénovation de la boulangerie de Tonate - Lot 1 (Gros-oeuvre / maçonnerie / démolition)”</t>
  </si>
  <si>
    <t/>
  </si>
  <si>
    <t>QF</t>
  </si>
  <si>
    <t>Reprises des fissures en intérieurs et extérieurs</t>
  </si>
  <si>
    <t>Ft</t>
  </si>
  <si>
    <t>Rebouchages des trous et calfeutrement des traversées des autres lots</t>
  </si>
  <si>
    <t>Reprises des maçonneries cassées  et réhausse de mur en intérieure compris enduit</t>
  </si>
  <si>
    <t>m2</t>
  </si>
  <si>
    <t>Reprises des enduits cassés ou décollés   en intérieure et extérieure y compris soubassement</t>
  </si>
  <si>
    <t>Démolition et réalisation d'une rampe béton armée pour accès au PMR dans la cuisine (ep : 15cm)</t>
  </si>
  <si>
    <t>m3</t>
  </si>
  <si>
    <t>Mise en sécurité des regards en arrière du bâtiments et nettoyage des réseaux</t>
  </si>
  <si>
    <t>Unit</t>
  </si>
  <si>
    <t>Revêtements sols et murs</t>
  </si>
  <si>
    <t>Remplacement de tout les carreaux cassés par des carreaux similaire si ceux si ne sont plus disponible</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</si>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</sst>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217" fontId="33"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3"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0" fontId="1"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8"/>
  <sheetViews>
    <sheetView tabSelected="1" workbookViewId="0">
      <pane ySplit="4" topLeftCell="A5" activePane="bottomLeft" state="frozen"/>
      <selection pane="bottomLeft" activeCell="A14" sqref="A14:L14"/>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4.8867187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88"/>
      <c r="L1" s="93"/>
      <c r="M1" s="64"/>
      <c r="N1" s="68"/>
      <c r="O1" s="68"/>
      <c r="P1" s="71"/>
      <c r="Q1" s="60"/>
      <c r="R1" s="28"/>
    </row>
    <row r="2" spans="1:20" s="16" customFormat="1" hidden="1" x14ac:dyDescent="0.2">
      <c r="A2" s="18"/>
      <c r="B2" s="17"/>
      <c r="C2" s="17"/>
      <c r="D2" s="42"/>
      <c r="E2" s="18"/>
      <c r="F2" s="18"/>
      <c r="G2" s="18"/>
      <c r="H2" s="21"/>
      <c r="I2" s="21"/>
      <c r="J2" s="18"/>
      <c r="K2" s="89"/>
      <c r="L2" s="94"/>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x14ac:dyDescent="0.2">
      <c r="A5" s="15">
        <v>1</v>
      </c>
      <c r="B5" s="76" t="s">
        <v>59</v>
      </c>
      <c r="C5" s="76" t="s">
        <v>59</v>
      </c>
      <c r="D5" s="77" t="s">
        <v>61</v>
      </c>
      <c r="E5" s="15" t="s">
        <v>60</v>
      </c>
      <c r="F5" s="15" t="s">
        <v>62</v>
      </c>
      <c r="G5" s="15">
        <v>1</v>
      </c>
      <c r="J5" s="15">
        <f t="shared" ref="J5:J10" si="0">G5-I5+H5</f>
        <v>1</v>
      </c>
      <c r="K5" s="91"/>
      <c r="L5" s="96" t="e">
        <f t="shared" ref="L5:L10" ca="1" si="1">EUROToLetters(K5)</f>
        <v>#NAME?</v>
      </c>
      <c r="P5" s="74">
        <f t="shared" ref="P5:P10" si="2">ROUND(G5*ROUND(K5,2),2)</f>
        <v>0</v>
      </c>
      <c r="Q5" s="63">
        <v>0</v>
      </c>
      <c r="R5" s="31">
        <f t="shared" ref="R5:R10" si="3">ROUND(Q5*ROUND(P5,2),2)</f>
        <v>0</v>
      </c>
      <c r="S5" s="106"/>
    </row>
    <row r="6" spans="1:20" ht="20.399999999999999" x14ac:dyDescent="0.2">
      <c r="A6" s="15">
        <v>2</v>
      </c>
      <c r="B6" s="76" t="s">
        <v>59</v>
      </c>
      <c r="C6" s="76" t="s">
        <v>59</v>
      </c>
      <c r="D6" s="77" t="s">
        <v>63</v>
      </c>
      <c r="E6" s="15" t="s">
        <v>60</v>
      </c>
      <c r="F6" s="15" t="s">
        <v>62</v>
      </c>
      <c r="G6" s="15">
        <v>1</v>
      </c>
      <c r="H6" s="15"/>
      <c r="I6" s="15"/>
      <c r="J6" s="15">
        <f t="shared" si="0"/>
        <v>1</v>
      </c>
      <c r="K6" s="91"/>
      <c r="L6" s="97" t="e">
        <f t="shared" ca="1" si="1"/>
        <v>#NAME?</v>
      </c>
      <c r="M6" s="66"/>
      <c r="N6" s="70"/>
      <c r="O6" s="70"/>
      <c r="P6" s="74">
        <f t="shared" si="2"/>
        <v>0</v>
      </c>
      <c r="Q6" s="63">
        <v>0</v>
      </c>
      <c r="R6" s="31">
        <f t="shared" si="3"/>
        <v>0</v>
      </c>
      <c r="S6" s="106"/>
    </row>
    <row r="7" spans="1:20" ht="20.399999999999999" x14ac:dyDescent="0.2">
      <c r="A7" s="15">
        <v>3</v>
      </c>
      <c r="B7" s="76" t="s">
        <v>59</v>
      </c>
      <c r="C7" s="76" t="s">
        <v>59</v>
      </c>
      <c r="D7" s="77" t="s">
        <v>64</v>
      </c>
      <c r="E7" s="15" t="s">
        <v>60</v>
      </c>
      <c r="F7" s="15" t="s">
        <v>65</v>
      </c>
      <c r="G7" s="15">
        <v>1.1599999999999999</v>
      </c>
      <c r="J7" s="15">
        <f t="shared" si="0"/>
        <v>1.1599999999999999</v>
      </c>
      <c r="K7" s="91"/>
      <c r="L7" s="96" t="e">
        <f t="shared" ca="1" si="1"/>
        <v>#NAME?</v>
      </c>
      <c r="P7" s="74">
        <f t="shared" si="2"/>
        <v>0</v>
      </c>
      <c r="Q7" s="63">
        <v>0</v>
      </c>
      <c r="R7" s="31">
        <f t="shared" si="3"/>
        <v>0</v>
      </c>
      <c r="S7" s="106"/>
    </row>
    <row r="8" spans="1:20" ht="20.399999999999999" x14ac:dyDescent="0.2">
      <c r="A8" s="15">
        <v>4</v>
      </c>
      <c r="B8" s="76" t="s">
        <v>59</v>
      </c>
      <c r="C8" s="76" t="s">
        <v>59</v>
      </c>
      <c r="D8" s="77" t="s">
        <v>66</v>
      </c>
      <c r="E8" s="15" t="s">
        <v>60</v>
      </c>
      <c r="F8" s="15" t="s">
        <v>65</v>
      </c>
      <c r="G8" s="15">
        <v>3.55</v>
      </c>
      <c r="J8" s="15">
        <f t="shared" si="0"/>
        <v>3.55</v>
      </c>
      <c r="K8" s="91"/>
      <c r="L8" s="96" t="e">
        <f t="shared" ca="1" si="1"/>
        <v>#NAME?</v>
      </c>
      <c r="P8" s="74">
        <f t="shared" si="2"/>
        <v>0</v>
      </c>
      <c r="Q8" s="63">
        <v>0</v>
      </c>
      <c r="R8" s="31">
        <f t="shared" si="3"/>
        <v>0</v>
      </c>
      <c r="S8" s="106"/>
    </row>
    <row r="9" spans="1:20" ht="20.399999999999999" x14ac:dyDescent="0.2">
      <c r="A9" s="15">
        <v>5</v>
      </c>
      <c r="B9" s="76" t="s">
        <v>59</v>
      </c>
      <c r="C9" s="76" t="s">
        <v>59</v>
      </c>
      <c r="D9" s="77" t="s">
        <v>67</v>
      </c>
      <c r="E9" s="15" t="s">
        <v>60</v>
      </c>
      <c r="F9" s="15" t="s">
        <v>68</v>
      </c>
      <c r="G9" s="15">
        <v>1.05</v>
      </c>
      <c r="J9" s="15">
        <f t="shared" si="0"/>
        <v>1.05</v>
      </c>
      <c r="K9" s="91"/>
      <c r="L9" s="96" t="e">
        <f t="shared" ca="1" si="1"/>
        <v>#NAME?</v>
      </c>
      <c r="P9" s="74">
        <f t="shared" si="2"/>
        <v>0</v>
      </c>
      <c r="Q9" s="63">
        <v>0</v>
      </c>
      <c r="R9" s="31">
        <f t="shared" si="3"/>
        <v>0</v>
      </c>
      <c r="S9" s="106"/>
    </row>
    <row r="10" spans="1:20" ht="20.399999999999999" x14ac:dyDescent="0.2">
      <c r="A10" s="15">
        <v>6</v>
      </c>
      <c r="B10" s="76" t="s">
        <v>59</v>
      </c>
      <c r="C10" s="76" t="s">
        <v>59</v>
      </c>
      <c r="D10" s="77" t="s">
        <v>69</v>
      </c>
      <c r="E10" s="15" t="s">
        <v>60</v>
      </c>
      <c r="F10" s="15" t="s">
        <v>70</v>
      </c>
      <c r="G10" s="15">
        <v>3</v>
      </c>
      <c r="J10" s="15">
        <f t="shared" si="0"/>
        <v>3</v>
      </c>
      <c r="K10" s="91"/>
      <c r="L10" s="96" t="e">
        <f t="shared" ca="1" si="1"/>
        <v>#NAME?</v>
      </c>
      <c r="P10" s="74">
        <f t="shared" si="2"/>
        <v>0</v>
      </c>
      <c r="Q10" s="63">
        <v>0</v>
      </c>
      <c r="R10" s="31">
        <f t="shared" si="3"/>
        <v>0</v>
      </c>
      <c r="S10" s="106"/>
    </row>
    <row r="11" spans="1:20" s="87" customFormat="1" ht="13.2" x14ac:dyDescent="0.25">
      <c r="A11" s="16"/>
      <c r="B11" s="78" t="s">
        <v>59</v>
      </c>
      <c r="C11" s="78" t="s">
        <v>59</v>
      </c>
      <c r="D11" s="79" t="s">
        <v>71</v>
      </c>
      <c r="E11" s="16" t="s">
        <v>59</v>
      </c>
      <c r="F11" s="16"/>
      <c r="G11" s="16"/>
      <c r="H11" s="80"/>
      <c r="I11" s="80"/>
      <c r="J11" s="16"/>
      <c r="K11" s="92"/>
      <c r="L11" s="98"/>
      <c r="M11" s="82"/>
      <c r="N11" s="83"/>
      <c r="O11" s="83"/>
      <c r="P11" s="84"/>
      <c r="Q11" s="85"/>
      <c r="R11" s="86"/>
      <c r="S11" s="107"/>
      <c r="T11" s="16"/>
    </row>
    <row r="12" spans="1:20" ht="20.399999999999999" x14ac:dyDescent="0.2">
      <c r="A12" s="15">
        <v>7</v>
      </c>
      <c r="B12" s="76" t="s">
        <v>59</v>
      </c>
      <c r="C12" s="76" t="s">
        <v>59</v>
      </c>
      <c r="D12" s="77" t="s">
        <v>72</v>
      </c>
      <c r="E12" s="15" t="s">
        <v>60</v>
      </c>
      <c r="F12" s="15" t="s">
        <v>62</v>
      </c>
      <c r="G12" s="15">
        <v>1</v>
      </c>
      <c r="J12" s="15">
        <f>G12-I12+H12</f>
        <v>1</v>
      </c>
      <c r="K12" s="91"/>
      <c r="L12" s="96" t="e">
        <f ca="1">EUROToLetters(K12)</f>
        <v>#NAME?</v>
      </c>
      <c r="P12" s="74">
        <f>ROUND(G12*ROUND(K12,2),2)</f>
        <v>0</v>
      </c>
      <c r="Q12" s="63">
        <v>0</v>
      </c>
      <c r="R12" s="31">
        <f>ROUND(Q12*ROUND(P12,2),2)</f>
        <v>0</v>
      </c>
      <c r="S12" s="106"/>
    </row>
    <row r="13" spans="1:20" x14ac:dyDescent="0.2">
      <c r="K13" s="91"/>
      <c r="L13" s="96"/>
      <c r="S13" s="106"/>
    </row>
    <row r="14" spans="1:20" ht="15" customHeight="1" x14ac:dyDescent="0.2">
      <c r="A14" s="2" t="s">
        <v>73</v>
      </c>
      <c r="B14" s="1"/>
      <c r="C14" s="1"/>
      <c r="D14" s="147"/>
      <c r="E14" s="1"/>
      <c r="F14" s="1"/>
      <c r="G14" s="1"/>
      <c r="H14" s="148"/>
      <c r="I14" s="148"/>
      <c r="J14" s="1"/>
      <c r="K14" s="149"/>
      <c r="L14" s="2"/>
      <c r="M14" s="101"/>
      <c r="N14" s="102"/>
      <c r="O14" s="102"/>
      <c r="P14" s="73">
        <f>SUM(P5:P12)</f>
        <v>0</v>
      </c>
      <c r="Q14" s="103"/>
      <c r="R14" s="30"/>
      <c r="S14" s="100"/>
      <c r="T14" s="99"/>
    </row>
    <row r="15" spans="1:20" x14ac:dyDescent="0.2">
      <c r="A15" s="150" t="s">
        <v>74</v>
      </c>
      <c r="B15" s="150"/>
      <c r="C15" s="150"/>
      <c r="D15" s="150"/>
      <c r="E15" s="150"/>
      <c r="F15" s="150"/>
      <c r="G15" s="150"/>
      <c r="H15" s="151"/>
      <c r="I15" s="151"/>
      <c r="J15" s="150"/>
      <c r="K15" s="152"/>
      <c r="L15" s="151"/>
      <c r="M15" s="153"/>
      <c r="N15" s="152"/>
      <c r="O15" s="152"/>
      <c r="P15" s="154"/>
      <c r="Q15" s="155"/>
      <c r="R15" s="156"/>
      <c r="S15" s="150"/>
      <c r="T15" s="150"/>
    </row>
    <row r="16" spans="1:20" x14ac:dyDescent="0.2">
      <c r="A16" s="150"/>
      <c r="B16" s="150"/>
      <c r="C16" s="150"/>
      <c r="D16" s="150"/>
      <c r="E16" s="150"/>
      <c r="F16" s="150"/>
      <c r="G16" s="150"/>
      <c r="H16" s="151"/>
      <c r="I16" s="151"/>
      <c r="J16" s="150"/>
      <c r="K16" s="152"/>
      <c r="L16" s="151"/>
      <c r="M16" s="153"/>
      <c r="N16" s="152"/>
      <c r="O16" s="152"/>
      <c r="P16" s="154"/>
      <c r="Q16" s="155"/>
      <c r="R16" s="156"/>
      <c r="S16" s="150"/>
      <c r="T16" s="150"/>
    </row>
    <row r="17" spans="1:20" x14ac:dyDescent="0.2">
      <c r="A17" s="150"/>
      <c r="B17" s="150"/>
      <c r="C17" s="150"/>
      <c r="D17" s="150"/>
      <c r="E17" s="150"/>
      <c r="F17" s="150"/>
      <c r="G17" s="150"/>
      <c r="H17" s="151"/>
      <c r="I17" s="151"/>
      <c r="J17" s="150"/>
      <c r="K17" s="152"/>
      <c r="L17" s="151"/>
      <c r="M17" s="153"/>
      <c r="N17" s="152"/>
      <c r="O17" s="152"/>
      <c r="P17" s="154"/>
      <c r="Q17" s="155"/>
      <c r="R17" s="156"/>
      <c r="S17" s="150"/>
      <c r="T17" s="150"/>
    </row>
    <row r="18" spans="1:20" x14ac:dyDescent="0.2">
      <c r="A18" s="150"/>
      <c r="B18" s="150"/>
      <c r="C18" s="150"/>
      <c r="D18" s="150"/>
      <c r="E18" s="150"/>
      <c r="F18" s="150"/>
      <c r="G18" s="150"/>
      <c r="H18" s="151"/>
      <c r="I18" s="151"/>
      <c r="J18" s="150"/>
      <c r="K18" s="152"/>
      <c r="L18" s="151"/>
      <c r="M18" s="153"/>
      <c r="N18" s="152"/>
      <c r="O18" s="152"/>
      <c r="P18" s="154"/>
      <c r="Q18" s="155"/>
      <c r="R18" s="156"/>
      <c r="S18" s="150"/>
      <c r="T18" s="150"/>
    </row>
  </sheetData>
  <sheetProtection sheet="1" formatCells="0" formatColumns="0" formatRows="0"/>
  <mergeCells count="3">
    <mergeCell ref="A3:T3"/>
    <mergeCell ref="A14:L14"/>
    <mergeCell ref="A15:T1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rénovation de la boulangerie de Tonate - Lot 1 (Gros-oeuvre / maçonnerie / démolition)”</oddHeader>
    <oddFooter>&amp;CRéférence DCE : 2024PA17L1&amp;R&amp;P/&amp;N</oddFooter>
    <firstFooter>&amp;CRéférence DCE : 2024PA17L1&amp;R&amp;P/&amp;N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4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108"/>
      <c r="B1" s="109"/>
      <c r="C1" s="74"/>
      <c r="D1" s="110"/>
      <c r="E1" s="110"/>
      <c r="F1" s="109"/>
      <c r="G1" s="111"/>
    </row>
    <row r="2" spans="1:7" s="32" customFormat="1" hidden="1" x14ac:dyDescent="0.2">
      <c r="A2" s="108"/>
      <c r="B2" s="112"/>
      <c r="C2" s="84"/>
      <c r="D2" s="113"/>
      <c r="E2" s="114"/>
      <c r="F2" s="112"/>
      <c r="G2" s="115"/>
    </row>
    <row r="3" spans="1:7" s="35" customFormat="1" x14ac:dyDescent="0.2">
      <c r="A3" s="116" t="s">
        <v>12</v>
      </c>
      <c r="B3" s="117" t="s">
        <v>13</v>
      </c>
      <c r="C3" s="142" t="s">
        <v>14</v>
      </c>
      <c r="D3" s="119" t="s">
        <v>15</v>
      </c>
      <c r="E3" s="118" t="s">
        <v>16</v>
      </c>
      <c r="F3" s="120" t="s">
        <v>17</v>
      </c>
      <c r="G3" s="121" t="s">
        <v>22</v>
      </c>
    </row>
    <row r="4" spans="1:7" ht="30" customHeight="1" x14ac:dyDescent="0.2">
      <c r="A4" s="122"/>
      <c r="B4" s="123"/>
      <c r="C4" s="143"/>
      <c r="D4" s="124"/>
      <c r="E4" s="125">
        <f>ROUND(B4*C4,2)</f>
        <v>0</v>
      </c>
      <c r="F4" s="126"/>
      <c r="G4" s="127">
        <f t="shared" ref="G4:G13" si="0">E4*F4</f>
        <v>0</v>
      </c>
    </row>
    <row r="5" spans="1:7" ht="30" customHeight="1" x14ac:dyDescent="0.2">
      <c r="A5" s="122"/>
      <c r="B5" s="123"/>
      <c r="C5" s="143"/>
      <c r="D5" s="124"/>
      <c r="E5" s="125">
        <f>ROUND(B5*C5,2)</f>
        <v>0</v>
      </c>
      <c r="F5" s="126"/>
      <c r="G5" s="127">
        <f t="shared" si="0"/>
        <v>0</v>
      </c>
    </row>
    <row r="6" spans="1:7" ht="30" customHeight="1" x14ac:dyDescent="0.2">
      <c r="A6" s="122"/>
      <c r="B6" s="123"/>
      <c r="C6" s="143"/>
      <c r="D6" s="124"/>
      <c r="E6" s="125">
        <f t="shared" ref="E6:E12" si="1">ROUND(B6*C6,2)</f>
        <v>0</v>
      </c>
      <c r="F6" s="126"/>
      <c r="G6" s="127">
        <f t="shared" si="0"/>
        <v>0</v>
      </c>
    </row>
    <row r="7" spans="1:7" ht="30" customHeight="1" x14ac:dyDescent="0.2">
      <c r="A7" s="122"/>
      <c r="B7" s="123"/>
      <c r="C7" s="143"/>
      <c r="D7" s="124"/>
      <c r="E7" s="125">
        <f t="shared" si="1"/>
        <v>0</v>
      </c>
      <c r="F7" s="126"/>
      <c r="G7" s="127">
        <f t="shared" si="0"/>
        <v>0</v>
      </c>
    </row>
    <row r="8" spans="1:7" ht="30" customHeight="1" x14ac:dyDescent="0.2">
      <c r="A8" s="122"/>
      <c r="B8" s="123"/>
      <c r="C8" s="143"/>
      <c r="D8" s="124"/>
      <c r="E8" s="125">
        <f t="shared" si="1"/>
        <v>0</v>
      </c>
      <c r="F8" s="126"/>
      <c r="G8" s="127">
        <f t="shared" si="0"/>
        <v>0</v>
      </c>
    </row>
    <row r="9" spans="1:7" ht="30" customHeight="1" x14ac:dyDescent="0.2">
      <c r="A9" s="122"/>
      <c r="B9" s="123"/>
      <c r="C9" s="143"/>
      <c r="D9" s="124"/>
      <c r="E9" s="125">
        <f t="shared" si="1"/>
        <v>0</v>
      </c>
      <c r="F9" s="126"/>
      <c r="G9" s="127">
        <f t="shared" si="0"/>
        <v>0</v>
      </c>
    </row>
    <row r="10" spans="1:7" ht="30" customHeight="1" x14ac:dyDescent="0.2">
      <c r="A10" s="122"/>
      <c r="B10" s="123"/>
      <c r="C10" s="143"/>
      <c r="D10" s="124"/>
      <c r="E10" s="125">
        <f t="shared" si="1"/>
        <v>0</v>
      </c>
      <c r="F10" s="126"/>
      <c r="G10" s="127">
        <f t="shared" si="0"/>
        <v>0</v>
      </c>
    </row>
    <row r="11" spans="1:7" ht="30" customHeight="1" x14ac:dyDescent="0.2">
      <c r="A11" s="122"/>
      <c r="B11" s="123"/>
      <c r="C11" s="143"/>
      <c r="D11" s="124"/>
      <c r="E11" s="125">
        <f t="shared" si="1"/>
        <v>0</v>
      </c>
      <c r="F11" s="126"/>
      <c r="G11" s="127">
        <f t="shared" si="0"/>
        <v>0</v>
      </c>
    </row>
    <row r="12" spans="1:7" ht="30" customHeight="1" x14ac:dyDescent="0.2">
      <c r="A12" s="122"/>
      <c r="B12" s="123"/>
      <c r="C12" s="143"/>
      <c r="D12" s="124"/>
      <c r="E12" s="125">
        <f t="shared" si="1"/>
        <v>0</v>
      </c>
      <c r="F12" s="126"/>
      <c r="G12" s="127">
        <f t="shared" si="0"/>
        <v>0</v>
      </c>
    </row>
    <row r="13" spans="1:7" ht="30" customHeight="1" x14ac:dyDescent="0.2">
      <c r="A13" s="128"/>
      <c r="B13" s="129"/>
      <c r="C13" s="144"/>
      <c r="D13" s="130"/>
      <c r="E13" s="131">
        <f>ROUND(B13*C13,2)</f>
        <v>0</v>
      </c>
      <c r="F13" s="132"/>
      <c r="G13" s="133">
        <f t="shared" si="0"/>
        <v>0</v>
      </c>
    </row>
    <row r="14" spans="1:7" ht="30" customHeight="1" x14ac:dyDescent="0.2">
      <c r="A14" s="134"/>
      <c r="B14" s="135"/>
      <c r="C14" s="145"/>
      <c r="D14" s="136" t="s">
        <v>18</v>
      </c>
      <c r="E14" s="137">
        <f>SUM(E4:E13)</f>
        <v>0</v>
      </c>
      <c r="F14" s="138"/>
      <c r="G14" s="111"/>
    </row>
    <row r="15" spans="1:7" ht="30" customHeight="1" x14ac:dyDescent="0.2">
      <c r="A15" s="139"/>
      <c r="B15" s="80"/>
      <c r="C15" s="81"/>
      <c r="D15" s="140" t="s">
        <v>19</v>
      </c>
      <c r="E15" s="113">
        <f>ROUND(SUM(G4:G13),2)</f>
        <v>0</v>
      </c>
      <c r="F15" s="141"/>
      <c r="G15" s="111"/>
    </row>
    <row r="16" spans="1:7" ht="30" customHeight="1" x14ac:dyDescent="0.2">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rénovation de la boulangerie de Tonate - Lot 1 (Gros-oeuvre / maçonnerie / démolition)”</oddHeader>
    <oddFooter>&amp;CRéférence DCE : 2024PA17L1&amp;R&amp;P/&amp;N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Sindy BELLONY</cp:lastModifiedBy>
  <cp:lastPrinted>2012-04-05T13:12:06Z</cp:lastPrinted>
  <dcterms:created xsi:type="dcterms:W3CDTF">2004-01-29T18:35:10Z</dcterms:created>
  <dcterms:modified xsi:type="dcterms:W3CDTF">2024-05-14T18:04:55Z</dcterms:modified>
  <cp:category/>
  <cp:contentStatus/>
</cp:coreProperties>
</file>