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4" rupBuild="9302"/>
  <workbookPr codeName="ThisWorkbook"/>
  <workbookProtection lockStructure="1"/>
  <bookViews>
    <workbookView xWindow="32760" yWindow="32760" windowWidth="22545" windowHeight="11640" activeTab="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fullCalcOnLoad="1"/>
</workbook>
</file>

<file path=xl/sharedStrings.xml><?xml version="1.0" encoding="utf-8"?>
<sst xmlns="http://schemas.openxmlformats.org/spreadsheetml/2006/main" count="98" uniqueCount="68">
  <si>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</si>
  <si>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</si>
  <si>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</si>
  <si>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</si>
  <si>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</si>
  <si>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</si>
  <si>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</si>
  <si>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</si>
  <si>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</si>
  <si>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</si>
  <si>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</si>
  <si>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</si>
  <si>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</si>
  <si>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</si>
  <si>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</si>
  <si>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</si>
  <si>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</si>
  <si>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</si>
  <si>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</si>
  <si>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</si>
  <si>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</si>
  <si>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</si>
  <si>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</si>
  <si>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</si>
  <si>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</si>
  <si>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</si>
  <si>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</si>
  <si>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</si>
  <si>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</si>
  <si>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</si>
  <si>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</si>
  <si>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</si>
  <si>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</si>
  <si>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</si>
  <si>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</si>
  <si>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</si>
  <si>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</si>
  <si>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</si>
  <si>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</si>
  <si>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</si>
  <si>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</si>
  <si>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</si>
  <si>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</si>
  <si>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</si>
  <si>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</si>
  <si>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</si>
  <si>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</si>
  <si>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</si>
  <si>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</si>
  <si>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</si>
  <si>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</si>
  <si>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</si>
  <si>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</si>
  <si>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</si>
  <si>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</si>
  <si>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</si>
  <si>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</si>
  <si>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</si>
  <si>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D’UN AUTOCAR NEUF  ET D’UN VEHICULE LEGER - LOT 2Acquisition d’un véhicule léger à moteur pour la Régie Municipale de Transport de Tonate - Macouria”</t>
  </si>
  <si>
    <t/>
  </si>
  <si>
    <t>PG</t>
  </si>
  <si>
    <t>Prix du véhicule avec équipements obligatoires y compris les garanties constructeur</t>
  </si>
  <si>
    <t>Options détaillées</t>
  </si>
  <si>
    <t>Prestations détailées</t>
  </si>
  <si>
    <t>Délai de livraison</t>
  </si>
  <si>
    <t>Extension de Garantie: Conditions et durée</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</si>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</sst>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numFmts count="71">
    <numFmt numFmtId="5" formatCode="#,##0\ &quot;€&quot;;\-#,##0\ &quot;€&quot;"/>
    <numFmt numFmtId="6" formatCode="#,##0\ &quot;€&quot;;[Red]\-#,##0\ &quot;€&quot;"/>
    <numFmt numFmtId="7" formatCode="#,##0.00\ &quot;€&quot;;\-#,##0.00\ &quot;€&quot;"/>
    <numFmt numFmtId="8" formatCode="#,##0.00\ &quot;€&quot;;[Red]\-#,##0.00\ &quot;€&quot;"/>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quot;$&quot;#,##0_);\(&quot;$&quot;#,##0\)"/>
    <numFmt numFmtId="167" formatCode="&quot;$&quot;#,##0_);[Red]\(&quot;$&quot;#,##0\)"/>
    <numFmt numFmtId="168" formatCode="&quot;$&quot;#,##0.00_);\(&quot;$&quot;#,##0.00\)"/>
    <numFmt numFmtId="169" formatCode="&quot;$&quot;#,##0.00_);[Red]\(&quot;$&quot;#,##0.00\)"/>
    <numFmt numFmtId="170" formatCode="_(&quot;$&quot;* #,##0_);_(&quot;$&quot;* \(#,##0\);_(&quot;$&quot;* &quot;-&quot;_);_(@_)"/>
    <numFmt numFmtId="171" formatCode="_(* #,##0_);_(* \(#,##0\);_(* &quot;-&quot;_);_(@_)"/>
    <numFmt numFmtId="172" formatCode="_(&quot;$&quot;* #,##0.00_);_(&quot;$&quot;* \(#,##0.00\);_(&quot;$&quot;* &quot;-&quot;??_);_(@_)"/>
    <numFmt numFmtId="173" formatCode="_(* #,##0.00_);_(* \(#,##0.00\);_(* &quot;-&quot;??_);_(@_)"/>
    <numFmt numFmtId="174" formatCode="&quot;€&quot;\ #,##0;&quot;€&quot;\ \-#,##0"/>
    <numFmt numFmtId="175" formatCode="&quot;€&quot;\ #,##0;[Red]&quot;€&quot;\ \-#,##0"/>
    <numFmt numFmtId="176" formatCode="&quot;€&quot;\ #,##0.00;&quot;€&quot;\ \-#,##0.00"/>
    <numFmt numFmtId="177" formatCode="&quot;€&quot;\ #,##0.00;[Red]&quot;€&quot;\ \-#,##0.00"/>
    <numFmt numFmtId="178" formatCode="_ &quot;€&quot;\ * #,##0_ ;_ &quot;€&quot;\ * \-#,##0_ ;_ &quot;€&quot;\ * &quot;-&quot;_ ;_ @_ "/>
    <numFmt numFmtId="179" formatCode="_ * #,##0_ ;_ * \-#,##0_ ;_ * &quot;-&quot;_ ;_ @_ "/>
    <numFmt numFmtId="180" formatCode="_ &quot;€&quot;\ * #,##0.00_ ;_ &quot;€&quot;\ * \-#,##0.00_ ;_ &quot;€&quot;\ * &quot;-&quot;??_ ;_ @_ "/>
    <numFmt numFmtId="181" formatCode="_ * #,##0.00_ ;_ * \-#,##0.00_ ;_ * &quot;-&quot;??_ ;_ @_ "/>
    <numFmt numFmtId="182" formatCode="&quot;€&quot;\ #,##0_-;&quot;€&quot;\ #,##0\-"/>
    <numFmt numFmtId="183" formatCode="&quot;€&quot;\ #,##0_-;[Red]&quot;€&quot;\ #,##0\-"/>
    <numFmt numFmtId="184" formatCode="&quot;€&quot;\ #,##0.00_-;&quot;€&quot;\ #,##0.00\-"/>
    <numFmt numFmtId="185" formatCode="&quot;€&quot;\ #,##0.00_-;[Red]&quot;€&quot;\ #,##0.00\-"/>
    <numFmt numFmtId="186" formatCode="_-&quot;€&quot;\ * #,##0_-;_-&quot;€&quot;\ * #,##0\-;_-&quot;€&quot;\ * &quot;-&quot;_-;_-@_-"/>
    <numFmt numFmtId="187" formatCode="_-* #,##0_-;_-* #,##0\-;_-* &quot;-&quot;_-;_-@_-"/>
    <numFmt numFmtId="188" formatCode="_-&quot;€&quot;\ * #,##0.00_-;_-&quot;€&quot;\ * #,##0.00\-;_-&quot;€&quot;\ * &quot;-&quot;??_-;_-@_-"/>
    <numFmt numFmtId="189" formatCode="_-* #,##0.00_-;_-* #,##0.00\-;_-* &quot;-&quot;??_-;_-@_-"/>
    <numFmt numFmtId="190" formatCode="&quot;$&quot;\ #,##0_-;&quot;$&quot;\ #,##0\-"/>
    <numFmt numFmtId="191" formatCode="&quot;$&quot;\ #,##0_-;[Red]&quot;$&quot;\ #,##0\-"/>
    <numFmt numFmtId="192" formatCode="&quot;$&quot;\ #,##0.00_-;&quot;$&quot;\ #,##0.00\-"/>
    <numFmt numFmtId="193" formatCode="&quot;$&quot;\ #,##0.00_-;[Red]&quot;$&quot;\ #,##0.00\-"/>
    <numFmt numFmtId="194" formatCode="_-&quot;$&quot;\ * #,##0_-;_-&quot;$&quot;\ * #,##0\-;_-&quot;$&quot;\ * &quot;-&quot;_-;_-@_-"/>
    <numFmt numFmtId="195" formatCode="_-&quot;$&quot;\ * #,##0.00_-;_-&quot;$&quot;\ * #,##0.00\-;_-&quot;$&quot;\ * &quot;-&quot;??_-;_-@_-"/>
    <numFmt numFmtId="196" formatCode="#,##0\ &quot;EUR&quot;;\-#,##0\ &quot;EUR&quot;"/>
    <numFmt numFmtId="197" formatCode="#,##0\ &quot;EUR&quot;;[Red]\-#,##0\ &quot;EUR&quot;"/>
    <numFmt numFmtId="198" formatCode="#,##0.00\ &quot;EUR&quot;;\-#,##0.00\ &quot;EUR&quot;"/>
    <numFmt numFmtId="199" formatCode="#,##0.00\ &quot;EUR&quot;;[Red]\-#,##0.00\ &quot;EUR&quot;"/>
    <numFmt numFmtId="200" formatCode="_-* #,##0\ &quot;EUR&quot;_-;\-* #,##0\ &quot;EUR&quot;_-;_-* &quot;-&quot;\ &quot;EUR&quot;_-;_-@_-"/>
    <numFmt numFmtId="201" formatCode="_-* #,##0\ _E_U_R_-;\-* #,##0\ _E_U_R_-;_-* &quot;-&quot;\ _E_U_R_-;_-@_-"/>
    <numFmt numFmtId="202" formatCode="_-* #,##0.00\ &quot;EUR&quot;_-;\-* #,##0.00\ &quot;EUR&quot;_-;_-* &quot;-&quot;??\ &quot;EUR&quot;_-;_-@_-"/>
    <numFmt numFmtId="203" formatCode="_-* #,##0.00\ _E_U_R_-;\-* #,##0.00\ _E_U_R_-;_-* &quot;-&quot;??\ _E_U_R_-;_-@_-"/>
    <numFmt numFmtId="204" formatCode="&quot;€&quot;\ #,##0_);\(&quot;€&quot;\ #,##0\)"/>
    <numFmt numFmtId="205" formatCode="&quot;€&quot;\ #,##0_);[Red]\(&quot;€&quot;\ #,##0\)"/>
    <numFmt numFmtId="206" formatCode="&quot;€&quot;\ #,##0.00_);\(&quot;€&quot;\ #,##0.00\)"/>
    <numFmt numFmtId="207" formatCode="&quot;€&quot;\ #,##0.00_);[Red]\(&quot;€&quot;\ #,##0.00\)"/>
    <numFmt numFmtId="208" formatCode="_(&quot;€&quot;\ * #,##0_);_(&quot;€&quot;\ * \(#,##0\);_(&quot;€&quot;\ * &quot;-&quot;_);_(@_)"/>
    <numFmt numFmtId="209" formatCode="_(&quot;€&quot;\ * #,##0.00_);_(&quot;€&quot;\ * \(#,##0.00\);_(&quot;€&quot;\ * &quot;-&quot;??_);_(@_)"/>
    <numFmt numFmtId="210" formatCode="#,##0.00\ &quot;€&quot;"/>
    <numFmt numFmtId="211" formatCode="[$-813]dddd\ d\ mmmm\ yyyy"/>
    <numFmt numFmtId="212" formatCode="&quot;€&quot;\ #,##0.00"/>
    <numFmt numFmtId="213" formatCode="#,##0.00\ _€"/>
    <numFmt numFmtId="214" formatCode="_-\€\ #,##0.00;[Red]_-\€\ \-#,##0.00"/>
    <numFmt numFmtId="215" formatCode="&quot;€&quot;\ #,##0.00000"/>
    <numFmt numFmtId="216" formatCode="0.00\ %"/>
    <numFmt numFmtId="217" formatCode="_-&quot;€&quot;\ #,##0.00;[Red]_-&quot;€&quot;\ \-#,##0.00"/>
    <numFmt numFmtId="218" formatCode="[$€-2]\ #,##0.00"/>
    <numFmt numFmtId="219" formatCode="0.00\%"/>
    <numFmt numFmtId="220" formatCode="0.0%"/>
    <numFmt numFmtId="221" formatCode="&quot;Vrai&quot;;&quot;Vrai&quot;;&quot;Faux&quot;"/>
    <numFmt numFmtId="222" formatCode="&quot;Actif&quot;;&quot;Actif&quot;;&quot;Inactif&quot;"/>
    <numFmt numFmtId="223" formatCode="[$€-2]\ #,##0.00_);[Red]\([$€-2]\ #,##0.00\)"/>
    <numFmt numFmtId="224" formatCode="General"/>
    <numFmt numFmtId="225" formatCode="0.00 %"/>
    <numFmt numFmtId="226" formatCode="_-&quot;€&quot; #,##0.00;[Red]_-&quot;€&quot; -#,##0.00"/>
  </numFmts>
  <fonts count="56">
    <font>
      <sz val="10"/>
      <name val="Arial"/>
      <family val="0"/>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val="single"/>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indexed="12"/>
      <name val="Verdana"/>
      <family val="2"/>
    </font>
    <font>
      <b/>
      <sz val="8"/>
      <color indexed="12"/>
      <name val="Verdana"/>
      <family val="2"/>
    </font>
    <font>
      <sz val="11"/>
      <color indexed="62"/>
      <name val="Segoe U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i/>
      <sz val="10"/>
      <color indexed="9"/>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s>
  <fills count="38">
    <fill>
      <patternFill/>
    </fill>
    <fill>
      <patternFill patternType="gray125"/>
    </fill>
    <fill>
      <patternFill patternType="solid">
        <fgColor theme="4" tint="0.79998"/>
        <bgColor indexed="64"/>
      </patternFill>
    </fill>
    <fill>
      <patternFill patternType="solid">
        <fgColor theme="5" tint="0.79998"/>
        <bgColor indexed="64"/>
      </patternFill>
    </fill>
    <fill>
      <patternFill patternType="solid">
        <fgColor theme="6" tint="0.79998"/>
        <bgColor indexed="64"/>
      </patternFill>
    </fill>
    <fill>
      <patternFill patternType="solid">
        <fgColor theme="7" tint="0.79998"/>
        <bgColor indexed="64"/>
      </patternFill>
    </fill>
    <fill>
      <patternFill patternType="solid">
        <fgColor theme="8" tint="0.79998"/>
        <bgColor indexed="64"/>
      </patternFill>
    </fill>
    <fill>
      <patternFill patternType="solid">
        <fgColor theme="9" tint="0.79998"/>
        <bgColor indexed="64"/>
      </patternFill>
    </fill>
    <fill>
      <patternFill patternType="solid">
        <fgColor theme="4" tint="0.59999"/>
        <bgColor indexed="64"/>
      </patternFill>
    </fill>
    <fill>
      <patternFill patternType="solid">
        <fgColor theme="5" tint="0.59999"/>
        <bgColor indexed="64"/>
      </patternFill>
    </fill>
    <fill>
      <patternFill patternType="solid">
        <fgColor theme="6" tint="0.59999"/>
        <bgColor indexed="64"/>
      </patternFill>
    </fill>
    <fill>
      <patternFill patternType="solid">
        <fgColor theme="7" tint="0.59999"/>
        <bgColor indexed="64"/>
      </patternFill>
    </fill>
    <fill>
      <patternFill patternType="solid">
        <fgColor theme="8" tint="0.59999"/>
        <bgColor indexed="64"/>
      </patternFill>
    </fill>
    <fill>
      <patternFill patternType="solid">
        <fgColor theme="9" tint="0.59999"/>
        <bgColor indexed="64"/>
      </patternFill>
    </fill>
    <fill>
      <patternFill patternType="solid">
        <fgColor theme="4" tint="0.39998"/>
        <bgColor indexed="64"/>
      </patternFill>
    </fill>
    <fill>
      <patternFill patternType="solid">
        <fgColor theme="5" tint="0.39998"/>
        <bgColor indexed="64"/>
      </patternFill>
    </fill>
    <fill>
      <patternFill patternType="solid">
        <fgColor theme="6" tint="0.39998"/>
        <bgColor indexed="64"/>
      </patternFill>
    </fill>
    <fill>
      <patternFill patternType="solid">
        <fgColor theme="7" tint="0.39998"/>
        <bgColor indexed="64"/>
      </patternFill>
    </fill>
    <fill>
      <patternFill patternType="solid">
        <fgColor theme="8" tint="0.39998"/>
        <bgColor indexed="64"/>
      </patternFill>
    </fill>
    <fill>
      <patternFill patternType="solid">
        <fgColor theme="9" tint="0.39998"/>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theme="0" tint="-0.24994"/>
        <bgColor indexed="64"/>
      </patternFill>
    </fill>
    <fill>
      <patternFill patternType="solid">
        <fgColor theme="0" tint="-0.24997"/>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border>
    <border>
      <left>
        <color indexed="0"/>
      </left>
      <right>
        <color indexed="0"/>
      </right>
      <top>
        <color indexed="0"/>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color indexed="0"/>
      </left>
      <right>
        <color indexed="0"/>
      </right>
      <top>
        <color indexed="0"/>
      </top>
      <bottom style="thick">
        <color theme="4"/>
      </bottom>
    </border>
    <border>
      <left>
        <color indexed="0"/>
      </left>
      <right>
        <color indexed="0"/>
      </right>
      <top>
        <color indexed="0"/>
      </top>
      <bottom style="thick">
        <color theme="4" tint="0.49998"/>
      </bottom>
    </border>
    <border>
      <left>
        <color indexed="0"/>
      </left>
      <right>
        <color indexed="0"/>
      </right>
      <top>
        <color indexed="0"/>
      </top>
      <bottom style="medium">
        <color theme="4" tint="0.39998"/>
      </bottom>
    </border>
    <border>
      <left>
        <color indexed="0"/>
      </left>
      <right>
        <color indexed="0"/>
      </right>
      <top style="thin">
        <color theme="4"/>
      </top>
      <bottom style="double">
        <color theme="4"/>
      </bottom>
    </border>
    <border>
      <left style="double">
        <color rgb="FF3F3F3F"/>
      </left>
      <right style="double">
        <color rgb="FF3F3F3F"/>
      </right>
      <top style="double">
        <color rgb="FF3F3F3F"/>
      </top>
      <bottom style="double">
        <color rgb="FF3F3F3F"/>
      </bottom>
    </border>
    <border>
      <left style="thick"/>
      <right style="thin"/>
      <top style="thick"/>
      <bottom style="thin"/>
    </border>
    <border>
      <left style="thin"/>
      <right style="thin"/>
      <top style="thick"/>
      <bottom style="thin"/>
    </border>
    <border>
      <left style="thin"/>
      <right style="thick"/>
      <top style="thick"/>
      <bottom style="thin"/>
    </border>
    <border>
      <left>
        <color indexed="0"/>
      </left>
      <right style="medium"/>
      <top style="medium"/>
      <bottom style="thin"/>
    </border>
    <border>
      <left style="thick"/>
      <right style="thin"/>
      <top style="thin"/>
      <bottom style="thin"/>
    </border>
    <border>
      <left style="thin"/>
      <right style="thin"/>
      <top style="thin"/>
      <bottom style="thin"/>
    </border>
    <border>
      <left style="thin"/>
      <right style="thick"/>
      <top style="thin"/>
      <bottom style="thin"/>
    </border>
    <border>
      <left>
        <color indexed="0"/>
      </left>
      <right style="medium"/>
      <top>
        <color indexed="0"/>
      </top>
      <bottom>
        <color indexed="0"/>
      </bottom>
    </border>
    <border>
      <left style="thick"/>
      <right style="thin"/>
      <top style="thin"/>
      <bottom>
        <color indexed="0"/>
      </bottom>
    </border>
    <border>
      <left style="thin"/>
      <right style="thin"/>
      <top style="thin"/>
      <bottom>
        <color indexed="0"/>
      </bottom>
    </border>
    <border>
      <left style="thin"/>
      <right style="thick"/>
      <top style="thin"/>
      <bottom>
        <color indexed="0"/>
      </bottom>
    </border>
    <border>
      <left>
        <color indexed="0"/>
      </left>
      <right style="medium"/>
      <top>
        <color indexed="0"/>
      </top>
      <bottom style="medium"/>
    </border>
    <border>
      <left style="thick"/>
      <right>
        <color indexed="0"/>
      </right>
      <top style="thick"/>
      <bottom style="thick"/>
    </border>
    <border>
      <left>
        <color indexed="0"/>
      </left>
      <right>
        <color indexed="0"/>
      </right>
      <top style="thick"/>
      <bottom style="thick"/>
    </border>
    <border>
      <left>
        <color indexed="0"/>
      </left>
      <right style="thick"/>
      <top style="thick"/>
      <bottom style="thick"/>
    </border>
    <border>
      <left style="thick"/>
      <right>
        <color indexed="0"/>
      </right>
      <top>
        <color indexed="0"/>
      </top>
      <bottom>
        <color indexed="0"/>
      </bottom>
    </border>
    <border>
      <left>
        <color indexed="0"/>
      </left>
      <right style="thick"/>
      <top>
        <color indexed="0"/>
      </top>
      <bottom>
        <color indexed="0"/>
      </bottom>
    </border>
    <border>
      <left style="thin"/>
      <right/>
      <top style="thin"/>
      <bottom style="thin"/>
    </border>
    <border>
      <left/>
      <right/>
      <top style="thin"/>
      <bottom style="thin"/>
    </border>
    <border>
      <left/>
      <right style="thin"/>
      <top style="thin"/>
      <bottom style="thin"/>
    </border>
  </borders>
  <cellStyleXfs count="63">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30" fillId="0" borderId="0" applyNumberFormat="0" applyFill="0" applyBorder="0" applyAlignment="0" applyProtection="0"/>
    <xf numFmtId="0" fontId="31" fillId="26" borderId="1" applyNumberFormat="0" applyAlignment="0" applyProtection="0"/>
    <xf numFmtId="0" fontId="32" fillId="0" borderId="2" applyNumberFormat="0" applyFill="0" applyAlignment="0" applyProtection="0"/>
    <xf numFmtId="0" fontId="33" fillId="27" borderId="1" applyNumberFormat="0" applyAlignment="0" applyProtection="0"/>
    <xf numFmtId="0" fontId="34" fillId="28" borderId="0" applyNumberFormat="0" applyBorder="0" applyAlignment="0" applyProtection="0"/>
    <xf numFmtId="0" fontId="7" fillId="0" borderId="0" applyNumberFormat="0" applyFill="0" applyBorder="0" applyAlignment="0" applyProtection="0"/>
    <xf numFmtId="165" fontId="0" fillId="0" borderId="0" applyFont="0" applyFill="0" applyBorder="0" applyAlignment="0" applyProtection="0"/>
    <xf numFmtId="164"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0" fontId="35" fillId="29" borderId="0" applyNumberFormat="0" applyBorder="0" applyAlignment="0" applyProtection="0"/>
    <xf numFmtId="0" fontId="0" fillId="30" borderId="3" applyNumberFormat="0" applyFont="0" applyAlignment="0" applyProtection="0"/>
    <xf numFmtId="9" fontId="0" fillId="0" borderId="0" applyFont="0" applyFill="0" applyBorder="0" applyAlignment="0" applyProtection="0"/>
    <xf numFmtId="0" fontId="36" fillId="31" borderId="0" applyNumberFormat="0" applyBorder="0" applyAlignment="0" applyProtection="0"/>
    <xf numFmtId="0" fontId="37" fillId="26" borderId="4" applyNumberFormat="0" applyAlignment="0" applyProtection="0"/>
    <xf numFmtId="0" fontId="0" fillId="0" borderId="0">
      <alignment/>
      <protection/>
    </xf>
    <xf numFmtId="0" fontId="38" fillId="0" borderId="0" applyNumberFormat="0" applyFill="0" applyBorder="0" applyAlignment="0" applyProtection="0"/>
    <xf numFmtId="0" fontId="39" fillId="0" borderId="0" applyNumberFormat="0" applyFill="0" applyBorder="0" applyAlignment="0" applyProtection="0"/>
    <xf numFmtId="0" fontId="40" fillId="0" borderId="5" applyNumberFormat="0" applyFill="0" applyAlignment="0" applyProtection="0"/>
    <xf numFmtId="0" fontId="41" fillId="0" borderId="6" applyNumberFormat="0" applyFill="0" applyAlignment="0" applyProtection="0"/>
    <xf numFmtId="0" fontId="42" fillId="0" borderId="7" applyNumberFormat="0" applyFill="0" applyAlignment="0" applyProtection="0"/>
    <xf numFmtId="0" fontId="42" fillId="0" borderId="0" applyNumberFormat="0" applyFill="0" applyBorder="0" applyAlignment="0" applyProtection="0"/>
    <xf numFmtId="0" fontId="43" fillId="0" borderId="8" applyNumberFormat="0" applyFill="0" applyAlignment="0" applyProtection="0"/>
    <xf numFmtId="0" fontId="44" fillId="32" borderId="9" applyNumberFormat="0" applyAlignment="0" applyProtection="0"/>
  </cellStyleXfs>
  <cellXfs count="336">
    <xf numFmtId="0" fontId="0" fillId="0" borderId="0" xfId="0" applyAlignment="1">
      <alignment/>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protection/>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protection/>
    </xf>
    <xf numFmtId="0" fontId="1" fillId="33" borderId="0" xfId="0" applyNumberFormat="1" applyFont="1" applyFill="1" applyBorder="1" applyAlignment="1">
      <alignment horizontal="center"/>
    </xf>
    <xf numFmtId="0" fontId="1" fillId="33" borderId="0" xfId="0" applyNumberFormat="1" applyFont="1" applyFill="1" applyBorder="1" applyAlignment="1">
      <alignment horizontal="center" wrapText="1"/>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protection/>
    </xf>
    <xf numFmtId="214" fontId="2" fillId="0" borderId="0" xfId="0" applyNumberFormat="1" applyFont="1" applyFill="1" applyBorder="1" applyAlignment="1" applyProtection="1">
      <alignment horizontal="right" vertical="top" indent="1"/>
      <protection locked="0"/>
    </xf>
    <xf numFmtId="214" fontId="2" fillId="0" borderId="0" xfId="0" applyNumberFormat="1" applyFont="1" applyFill="1" applyBorder="1" applyAlignment="1">
      <alignment horizontal="right" vertical="top" indent="1"/>
    </xf>
    <xf numFmtId="214" fontId="1" fillId="0" borderId="0" xfId="0" applyNumberFormat="1" applyFont="1" applyFill="1" applyBorder="1" applyAlignment="1" applyProtection="1">
      <alignment horizontal="right" vertical="top" indent="1"/>
      <protection locked="0"/>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pplyProtection="1">
      <alignment horizontal="right" indent="1"/>
      <protection locked="0"/>
    </xf>
    <xf numFmtId="214" fontId="2" fillId="0" borderId="0" xfId="0" applyNumberFormat="1" applyFont="1" applyFill="1" applyBorder="1" applyAlignment="1">
      <alignment horizontal="right" indent="1"/>
    </xf>
    <xf numFmtId="214" fontId="1" fillId="33" borderId="0" xfId="0" applyNumberFormat="1" applyFont="1" applyFill="1" applyBorder="1" applyAlignment="1" applyProtection="1">
      <alignment/>
      <protection locked="0"/>
    </xf>
    <xf numFmtId="49" fontId="1" fillId="0" borderId="0" xfId="0" applyNumberFormat="1" applyFont="1" applyFill="1" applyBorder="1" applyAlignment="1" applyProtection="1">
      <alignment vertical="center"/>
      <protection/>
    </xf>
    <xf numFmtId="49" fontId="2" fillId="0" borderId="0" xfId="0" applyNumberFormat="1" applyFont="1" applyFill="1" applyBorder="1" applyAlignment="1" applyProtection="1">
      <alignment horizontal="left" vertical="center"/>
      <protection/>
    </xf>
    <xf numFmtId="214" fontId="2" fillId="0" borderId="0" xfId="0" applyNumberFormat="1" applyFont="1" applyFill="1" applyBorder="1" applyAlignment="1" applyProtection="1">
      <alignment horizontal="right" vertical="center"/>
      <protection/>
    </xf>
    <xf numFmtId="215" fontId="2" fillId="0" borderId="0" xfId="0" applyNumberFormat="1" applyFont="1" applyFill="1" applyBorder="1" applyAlignment="1" applyProtection="1">
      <alignment horizontal="right" vertical="center"/>
      <protection/>
    </xf>
    <xf numFmtId="49" fontId="1" fillId="0" borderId="0" xfId="0" applyNumberFormat="1" applyFont="1" applyFill="1" applyBorder="1" applyAlignment="1" applyProtection="1">
      <alignment horizontal="left" vertical="center"/>
      <protection/>
    </xf>
    <xf numFmtId="214" fontId="1" fillId="0" borderId="0" xfId="0" applyNumberFormat="1" applyFont="1" applyFill="1" applyBorder="1" applyAlignment="1" applyProtection="1">
      <alignment horizontal="right" vertical="center"/>
      <protection/>
    </xf>
    <xf numFmtId="214" fontId="4" fillId="0" borderId="0" xfId="0" applyNumberFormat="1" applyFont="1" applyFill="1" applyBorder="1" applyAlignment="1" applyProtection="1">
      <alignment horizontal="right" vertical="center"/>
      <protection/>
    </xf>
    <xf numFmtId="215" fontId="3" fillId="0" borderId="0" xfId="0" applyNumberFormat="1" applyFont="1" applyFill="1" applyBorder="1" applyAlignment="1" applyProtection="1">
      <alignment horizontal="right" vertical="center"/>
      <protection/>
    </xf>
    <xf numFmtId="49" fontId="1" fillId="33" borderId="10" xfId="0" applyNumberFormat="1" applyFont="1" applyFill="1" applyBorder="1" applyAlignment="1" applyProtection="1">
      <alignment vertical="center" wrapText="1"/>
      <protection/>
    </xf>
    <xf numFmtId="49" fontId="1" fillId="33" borderId="11" xfId="0" applyNumberFormat="1" applyFont="1" applyFill="1" applyBorder="1" applyAlignment="1" applyProtection="1">
      <alignment horizontal="center" vertical="center"/>
      <protection/>
    </xf>
    <xf numFmtId="214" fontId="1" fillId="33" borderId="11" xfId="0" applyNumberFormat="1" applyFont="1" applyFill="1" applyBorder="1" applyAlignment="1" applyProtection="1">
      <alignment horizontal="right" vertical="center"/>
      <protection/>
    </xf>
    <xf numFmtId="214" fontId="1" fillId="33" borderId="11" xfId="0" applyNumberFormat="1" applyFont="1" applyFill="1" applyBorder="1" applyAlignment="1" applyProtection="1">
      <alignment horizontal="center" vertical="center"/>
      <protection/>
    </xf>
    <xf numFmtId="49" fontId="1" fillId="33" borderId="12" xfId="0" applyNumberFormat="1" applyFont="1" applyFill="1" applyBorder="1" applyAlignment="1" applyProtection="1">
      <alignment horizontal="center" vertical="center"/>
      <protection/>
    </xf>
    <xf numFmtId="215" fontId="1" fillId="33" borderId="13" xfId="0" applyNumberFormat="1" applyFont="1" applyFill="1" applyBorder="1" applyAlignment="1" applyProtection="1">
      <alignment horizontal="right" vertical="center"/>
      <protection/>
    </xf>
    <xf numFmtId="49" fontId="1" fillId="0" borderId="0" xfId="0" applyNumberFormat="1" applyFont="1" applyFill="1" applyBorder="1" applyAlignment="1" applyProtection="1">
      <alignment horizontal="center" vertical="center"/>
      <protection/>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214"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214"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215"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214"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214"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215"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215"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214" fontId="1" fillId="0" borderId="0" xfId="0" applyNumberFormat="1" applyFont="1" applyFill="1" applyBorder="1" applyAlignment="1" applyProtection="1">
      <alignment horizontal="right" vertical="center"/>
      <protection locked="0"/>
    </xf>
    <xf numFmtId="214" fontId="1" fillId="0" borderId="0" xfId="0" applyNumberFormat="1" applyFont="1" applyFill="1" applyBorder="1" applyAlignment="1" applyProtection="1">
      <alignment horizontal="right" vertical="center" wrapText="1"/>
      <protection locked="0"/>
    </xf>
    <xf numFmtId="214"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right" vertical="top" indent="1"/>
      <protection locked="0"/>
    </xf>
    <xf numFmtId="0" fontId="1" fillId="0" borderId="0" xfId="0" applyNumberFormat="1" applyFont="1" applyFill="1" applyBorder="1" applyAlignment="1" applyProtection="1">
      <alignment horizontal="right" vertical="top" indent="1"/>
      <protection locked="0"/>
    </xf>
    <xf numFmtId="0" fontId="1" fillId="33" borderId="0" xfId="0" applyNumberFormat="1" applyFont="1" applyFill="1" applyBorder="1" applyAlignment="1" applyProtection="1">
      <alignment horizontal="center"/>
      <protection locked="0"/>
    </xf>
    <xf numFmtId="0" fontId="2" fillId="0" borderId="0" xfId="0" applyNumberFormat="1" applyFont="1" applyFill="1" applyBorder="1" applyAlignment="1" applyProtection="1">
      <alignment horizontal="left" wrapText="1"/>
      <protection locked="0"/>
    </xf>
    <xf numFmtId="0" fontId="6" fillId="34" borderId="0" xfId="54" applyFont="1" applyFill="1" applyAlignment="1">
      <alignment vertical="top"/>
      <protection/>
    </xf>
    <xf numFmtId="0" fontId="0" fillId="0" borderId="0" xfId="54" applyAlignment="1">
      <alignment vertical="top"/>
      <protection/>
    </xf>
    <xf numFmtId="0" fontId="0" fillId="0" borderId="0" xfId="54" applyAlignment="1">
      <alignment vertical="top" wrapText="1"/>
      <protection/>
    </xf>
    <xf numFmtId="0" fontId="0" fillId="0" borderId="0" xfId="0" applyFont="1" applyAlignment="1">
      <alignment vertical="center" wrapText="1"/>
    </xf>
    <xf numFmtId="0" fontId="7" fillId="0" borderId="0" xfId="44" applyFont="1" applyAlignment="1" applyProtection="1">
      <alignment vertical="center" wrapText="1"/>
      <protection/>
    </xf>
    <xf numFmtId="0" fontId="0" fillId="0" borderId="0" xfId="54" applyAlignment="1">
      <alignment horizontal="left" vertical="top"/>
      <protection/>
    </xf>
    <xf numFmtId="219" fontId="45" fillId="0" borderId="0" xfId="0" applyNumberFormat="1" applyFont="1" applyFill="1" applyBorder="1" applyAlignment="1" applyProtection="1">
      <alignment horizontal="right" vertical="top" indent="1"/>
      <protection locked="0"/>
    </xf>
    <xf numFmtId="219" fontId="46" fillId="0" borderId="0" xfId="0" applyNumberFormat="1" applyFont="1" applyFill="1" applyBorder="1" applyAlignment="1" applyProtection="1">
      <alignment horizontal="right" vertical="top" indent="1"/>
      <protection locked="0"/>
    </xf>
    <xf numFmtId="219" fontId="45"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center"/>
      <protection locked="0"/>
    </xf>
    <xf numFmtId="0" fontId="1" fillId="0" borderId="0" xfId="0" applyNumberFormat="1" applyFont="1" applyFill="1" applyBorder="1" applyAlignment="1">
      <alignment horizontal="left" vertical="center"/>
    </xf>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1"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right" vertical="center"/>
      <protection locked="0"/>
    </xf>
    <xf numFmtId="219" fontId="46" fillId="0" borderId="0" xfId="0" applyNumberFormat="1" applyFont="1" applyFill="1" applyBorder="1" applyAlignment="1" applyProtection="1">
      <alignment horizontal="right" vertical="center"/>
      <protection locked="0"/>
    </xf>
    <xf numFmtId="214" fontId="4"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219" fontId="4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left" vertical="center" wrapText="1"/>
      <protection locked="0"/>
    </xf>
    <xf numFmtId="220" fontId="2" fillId="0" borderId="0" xfId="0" applyNumberFormat="1" applyFont="1" applyFill="1" applyBorder="1" applyAlignment="1" applyProtection="1">
      <alignment horizontal="center" vertical="top"/>
      <protection locked="0"/>
    </xf>
    <xf numFmtId="220" fontId="5" fillId="0" borderId="0" xfId="0" applyNumberFormat="1" applyFont="1" applyFill="1" applyBorder="1" applyAlignment="1" applyProtection="1">
      <alignment horizontal="center" vertical="top"/>
      <protection locked="0"/>
    </xf>
    <xf numFmtId="220" fontId="5" fillId="0" borderId="0" xfId="0" applyNumberFormat="1" applyFont="1" applyFill="1" applyBorder="1" applyAlignment="1" applyProtection="1">
      <alignment horizontal="center" vertical="center"/>
      <protection locked="0"/>
    </xf>
    <xf numFmtId="220" fontId="1" fillId="33" borderId="0" xfId="0" applyNumberFormat="1" applyFont="1" applyFill="1" applyBorder="1" applyAlignment="1" applyProtection="1">
      <alignment horizontal="center"/>
      <protection locked="0"/>
    </xf>
    <xf numFmtId="220" fontId="2" fillId="0" borderId="0" xfId="0" applyNumberFormat="1" applyFont="1" applyFill="1" applyBorder="1" applyAlignment="1" applyProtection="1">
      <alignment horizontal="center"/>
      <protection locked="0"/>
    </xf>
    <xf numFmtId="219" fontId="45" fillId="0" borderId="0" xfId="0" applyNumberFormat="1" applyFont="1" applyFill="1" applyBorder="1" applyAlignment="1" applyProtection="1">
      <alignment horizontal="left"/>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1" fillId="0" borderId="0" xfId="0" applyFont="1" applyFill="1" applyBorder="1" applyAlignment="1">
      <alignment horizontal="center" vertical="center" wrapText="1"/>
    </xf>
    <xf numFmtId="214" fontId="1" fillId="33" borderId="0" xfId="0" applyNumberFormat="1" applyFont="1" applyFill="1" applyBorder="1" applyAlignment="1">
      <alignment horizontal="left" wrapText="1"/>
    </xf>
    <xf numFmtId="0" fontId="6" fillId="0" borderId="0" xfId="54" applyFont="1" applyAlignment="1">
      <alignment vertical="top" wrapText="1"/>
      <protection/>
    </xf>
    <xf numFmtId="0" fontId="1" fillId="36" borderId="0" xfId="0" applyFont="1" applyFill="1" applyBorder="1" applyAlignment="1">
      <alignment horizontal="center"/>
    </xf>
    <xf numFmtId="0" fontId="6" fillId="0" borderId="0" xfId="54" applyFont="1" applyAlignment="1">
      <alignment vertical="top"/>
      <protection/>
    </xf>
    <xf numFmtId="0" fontId="47" fillId="0" borderId="0" xfId="0" applyFont="1" applyAlignment="1">
      <alignment vertical="center" wrapText="1"/>
    </xf>
    <xf numFmtId="0" fontId="1" fillId="37" borderId="0" xfId="0" applyNumberFormat="1" applyFont="1" applyFill="1" applyBorder="1" applyAlignment="1">
      <alignment horizontal="left" vertical="center"/>
    </xf>
    <xf numFmtId="0" fontId="1" fillId="37" borderId="0" xfId="0" applyNumberFormat="1" applyFont="1" applyFill="1" applyBorder="1" applyAlignment="1">
      <alignment horizontal="center" vertical="center"/>
    </xf>
    <xf numFmtId="0" fontId="1" fillId="37" borderId="0" xfId="0" applyNumberFormat="1" applyFont="1" applyFill="1" applyBorder="1" applyAlignment="1">
      <alignment horizontal="left" vertical="center" wrapText="1"/>
    </xf>
    <xf numFmtId="0" fontId="1" fillId="37" borderId="0" xfId="0" applyNumberFormat="1" applyFont="1" applyFill="1" applyBorder="1" applyAlignment="1" applyProtection="1">
      <alignment horizontal="center" vertical="center"/>
      <protection locked="0"/>
    </xf>
    <xf numFmtId="214" fontId="1" fillId="37" borderId="0" xfId="0" applyNumberFormat="1" applyFont="1" applyFill="1" applyBorder="1" applyAlignment="1" applyProtection="1">
      <alignment horizontal="right" vertical="center"/>
      <protection locked="0"/>
    </xf>
    <xf numFmtId="0" fontId="1" fillId="37" borderId="0" xfId="0" applyNumberFormat="1" applyFont="1" applyFill="1" applyBorder="1" applyAlignment="1" applyProtection="1">
      <alignment horizontal="right" vertical="center"/>
      <protection locked="0"/>
    </xf>
    <xf numFmtId="219" fontId="46" fillId="37" borderId="0" xfId="0" applyNumberFormat="1" applyFont="1" applyFill="1" applyBorder="1" applyAlignment="1" applyProtection="1">
      <alignment horizontal="right" vertical="center"/>
      <protection locked="0"/>
    </xf>
    <xf numFmtId="214" fontId="4" fillId="37" borderId="0" xfId="0" applyNumberFormat="1" applyFont="1" applyFill="1" applyBorder="1" applyAlignment="1">
      <alignment horizontal="right" vertical="center"/>
    </xf>
    <xf numFmtId="220" fontId="5" fillId="37" borderId="0" xfId="0" applyNumberFormat="1" applyFont="1" applyFill="1" applyBorder="1" applyAlignment="1" applyProtection="1">
      <alignment horizontal="center" vertical="center"/>
      <protection locked="0"/>
    </xf>
    <xf numFmtId="0" fontId="1" fillId="37" borderId="0" xfId="0" applyFont="1" applyFill="1" applyBorder="1" applyAlignment="1">
      <alignment horizontal="center" vertical="center" wrapText="1"/>
    </xf>
    <xf numFmtId="0" fontId="1" fillId="37" borderId="0" xfId="0" applyFont="1" applyFill="1" applyBorder="1" applyAlignment="1">
      <alignment horizontal="center" vertical="center"/>
    </xf>
    <xf numFmtId="214" fontId="1" fillId="37" borderId="0" xfId="0" applyNumberFormat="1" applyFont="1" applyFill="1" applyBorder="1" applyAlignment="1" applyProtection="1">
      <alignment horizontal="center" vertical="center"/>
      <protection locked="0"/>
    </xf>
    <xf numFmtId="219" fontId="46" fillId="37" borderId="0" xfId="0" applyNumberFormat="1" applyFont="1" applyFill="1" applyBorder="1" applyAlignment="1" applyProtection="1">
      <alignment horizontal="center" vertical="center"/>
      <protection locked="0"/>
    </xf>
    <xf numFmtId="214" fontId="4" fillId="37" borderId="0" xfId="0" applyNumberFormat="1" applyFont="1" applyFill="1" applyBorder="1" applyAlignment="1">
      <alignment horizontal="center" vertical="center"/>
    </xf>
    <xf numFmtId="0" fontId="1" fillId="37" borderId="27" xfId="0" applyNumberFormat="1" applyFont="1" applyFill="1" applyBorder="1" applyAlignment="1">
      <alignment horizontal="center" vertical="center"/>
    </xf>
    <xf numFmtId="0" fontId="1" fillId="37" borderId="28" xfId="0" applyNumberFormat="1" applyFont="1" applyFill="1" applyBorder="1" applyAlignment="1">
      <alignment horizontal="center" vertical="center"/>
    </xf>
    <xf numFmtId="0" fontId="1" fillId="37" borderId="28" xfId="0" applyNumberFormat="1" applyFont="1" applyFill="1" applyBorder="1" applyAlignment="1" applyProtection="1">
      <alignment horizontal="center" vertical="center"/>
      <protection locked="0"/>
    </xf>
    <xf numFmtId="214" fontId="1" fillId="37" borderId="28" xfId="0" applyNumberFormat="1" applyFont="1" applyFill="1" applyBorder="1" applyAlignment="1" applyProtection="1">
      <alignment horizontal="center" vertical="center"/>
      <protection locked="0"/>
    </xf>
    <xf numFmtId="219" fontId="46" fillId="37" borderId="28" xfId="0" applyNumberFormat="1" applyFont="1" applyFill="1" applyBorder="1" applyAlignment="1" applyProtection="1">
      <alignment horizontal="center" vertical="center"/>
      <protection locked="0"/>
    </xf>
    <xf numFmtId="214" fontId="4" fillId="37" borderId="28" xfId="0" applyNumberFormat="1" applyFont="1" applyFill="1" applyBorder="1" applyAlignment="1">
      <alignment horizontal="center" vertical="center"/>
    </xf>
    <xf numFmtId="220" fontId="5" fillId="37" borderId="28" xfId="0" applyNumberFormat="1" applyFont="1" applyFill="1" applyBorder="1" applyAlignment="1" applyProtection="1">
      <alignment horizontal="center" vertical="center"/>
      <protection locked="0"/>
    </xf>
    <xf numFmtId="0" fontId="1" fillId="37" borderId="28" xfId="0" applyFont="1" applyFill="1" applyBorder="1" applyAlignment="1">
      <alignment horizontal="center" vertical="center"/>
    </xf>
    <xf numFmtId="0" fontId="1" fillId="37" borderId="29" xfId="0" applyFont="1" applyFill="1" applyBorder="1" applyAlignment="1">
      <alignment horizontal="center" vertical="center"/>
    </xf>
    <xf numFmtId="0" fontId="1" fillId="37" borderId="27" xfId="0" applyNumberFormat="1" applyFont="1" applyFill="1" applyBorder="1" applyAlignment="1">
      <alignment horizontal="center" vertical="center" wrapText="1"/>
    </xf>
    <xf numFmtId="0" fontId="1" fillId="37" borderId="28" xfId="0" applyNumberFormat="1" applyFont="1" applyFill="1" applyBorder="1" applyAlignment="1">
      <alignment horizontal="center" vertical="center" wrapText="1"/>
    </xf>
    <xf numFmtId="0" fontId="1" fillId="37" borderId="28" xfId="0" applyNumberFormat="1" applyFont="1" applyFill="1" applyBorder="1" applyAlignment="1" applyProtection="1">
      <alignment horizontal="center" vertical="center" wrapText="1"/>
      <protection locked="0"/>
    </xf>
    <xf numFmtId="214" fontId="1" fillId="37" borderId="28" xfId="0" applyNumberFormat="1" applyFont="1" applyFill="1" applyBorder="1" applyAlignment="1" applyProtection="1">
      <alignment horizontal="center" vertical="center" wrapText="1"/>
      <protection locked="0"/>
    </xf>
    <xf numFmtId="219" fontId="46" fillId="37" borderId="28" xfId="0" applyNumberFormat="1" applyFont="1" applyFill="1" applyBorder="1" applyAlignment="1" applyProtection="1">
      <alignment horizontal="center" vertical="center" wrapText="1"/>
      <protection locked="0"/>
    </xf>
    <xf numFmtId="214" fontId="4" fillId="37" borderId="28" xfId="0" applyNumberFormat="1" applyFont="1" applyFill="1" applyBorder="1" applyAlignment="1">
      <alignment horizontal="center" vertical="center" wrapText="1"/>
    </xf>
    <xf numFmtId="220" fontId="5" fillId="37" borderId="28" xfId="0" applyNumberFormat="1" applyFont="1" applyFill="1" applyBorder="1" applyAlignment="1" applyProtection="1">
      <alignment horizontal="center" vertical="center" wrapText="1"/>
      <protection locked="0"/>
    </xf>
    <xf numFmtId="0" fontId="1" fillId="37" borderId="28" xfId="0" applyFont="1" applyFill="1" applyBorder="1" applyAlignment="1">
      <alignment horizontal="center" vertical="center" wrapText="1"/>
    </xf>
    <xf numFmtId="0" fontId="1" fillId="37" borderId="29" xfId="0" applyFont="1" applyFill="1" applyBorder="1" applyAlignment="1">
      <alignment horizontal="center" vertical="center" wrapText="1"/>
    </xf>
    <xf numFmtId="0" fontId="48" fillId="37" borderId="27" xfId="0" applyNumberFormat="1" applyFont="1" applyFill="1" applyBorder="1" applyAlignment="1">
      <alignment horizontal="center" vertical="center" wrapText="1"/>
    </xf>
    <xf numFmtId="0" fontId="48" fillId="37" borderId="28" xfId="0" applyNumberFormat="1" applyFont="1" applyFill="1" applyBorder="1" applyAlignment="1">
      <alignment horizontal="center" vertical="center" wrapText="1"/>
    </xf>
    <xf numFmtId="0" fontId="48" fillId="37" borderId="28" xfId="0" applyNumberFormat="1" applyFont="1" applyFill="1" applyBorder="1" applyAlignment="1" applyProtection="1">
      <alignment horizontal="center" vertical="center" wrapText="1"/>
      <protection locked="0"/>
    </xf>
    <xf numFmtId="214" fontId="48" fillId="37" borderId="28" xfId="0" applyNumberFormat="1" applyFont="1" applyFill="1" applyBorder="1" applyAlignment="1" applyProtection="1">
      <alignment horizontal="center" vertical="center" wrapText="1"/>
      <protection locked="0"/>
    </xf>
    <xf numFmtId="219" fontId="49" fillId="37" borderId="28" xfId="0" applyNumberFormat="1" applyFont="1" applyFill="1" applyBorder="1" applyAlignment="1" applyProtection="1">
      <alignment horizontal="center" vertical="center" wrapText="1"/>
      <protection locked="0"/>
    </xf>
    <xf numFmtId="214" fontId="50" fillId="37" borderId="28" xfId="0" applyNumberFormat="1" applyFont="1" applyFill="1" applyBorder="1" applyAlignment="1">
      <alignment horizontal="center" vertical="center" wrapText="1"/>
    </xf>
    <xf numFmtId="220" fontId="51" fillId="37" borderId="28" xfId="0" applyNumberFormat="1" applyFont="1" applyFill="1" applyBorder="1" applyAlignment="1" applyProtection="1">
      <alignment horizontal="center" vertical="center" wrapText="1"/>
      <protection locked="0"/>
    </xf>
    <xf numFmtId="0" fontId="48" fillId="37" borderId="28" xfId="0" applyFont="1" applyFill="1" applyBorder="1" applyAlignment="1">
      <alignment horizontal="center" vertical="center" wrapText="1"/>
    </xf>
    <xf numFmtId="0" fontId="48" fillId="37" borderId="29" xfId="0" applyFont="1" applyFill="1" applyBorder="1" applyAlignment="1">
      <alignment horizontal="center" vertical="center" wrapText="1"/>
    </xf>
    <xf numFmtId="214" fontId="52" fillId="37" borderId="28" xfId="0" applyNumberFormat="1" applyFont="1" applyFill="1" applyBorder="1" applyAlignment="1">
      <alignment horizontal="center" vertical="center" wrapText="1"/>
    </xf>
    <xf numFmtId="0" fontId="1" fillId="0" borderId="0" xfId="0" applyNumberFormat="1" applyFont="1" applyFill="1" applyBorder="1" applyAlignment="1" applyProtection="1">
      <alignment horizontal="center" vertical="top"/>
      <protection/>
    </xf>
    <xf numFmtId="0" fontId="48" fillId="37" borderId="28" xfId="0" applyNumberFormat="1" applyFont="1" applyFill="1" applyBorder="1" applyAlignment="1">
      <alignment horizontal="left" vertical="center" wrapText="1"/>
    </xf>
    <xf numFmtId="0" fontId="1" fillId="33" borderId="0" xfId="0" applyNumberFormat="1" applyFont="1" applyFill="1" applyBorder="1" applyAlignment="1">
      <alignment horizontal="left"/>
    </xf>
    <xf numFmtId="0" fontId="2" fillId="0" borderId="0" xfId="0" applyFont="1" applyFill="1" applyBorder="1" applyAlignment="1">
      <alignment horizontal="left"/>
    </xf>
    <xf numFmtId="0" fontId="2" fillId="0" borderId="0" xfId="0" applyNumberFormat="1" applyFont="1" applyFill="1" applyBorder="1" applyAlignment="1">
      <alignment horizontal="left"/>
    </xf>
    <xf numFmtId="224" fontId="2" fillId="0" borderId="0" xfId="0" applyNumberFormat="1" applyFont="1" applyFill="1" applyBorder="1" applyAlignment="1">
      <alignment horizontal="center" vertical="top"/>
    </xf>
    <xf numFmtId="224" fontId="1" fillId="0" borderId="0" xfId="0" applyNumberFormat="1" applyFont="1" applyFill="1" applyBorder="1" applyAlignment="1">
      <alignment horizontal="left" vertical="top"/>
    </xf>
    <xf numFmtId="224" fontId="48" fillId="37" borderId="28" xfId="0" applyNumberFormat="1" applyFont="1" applyFill="1" applyBorder="1" applyAlignment="1">
      <alignment horizontal="center" vertical="center" wrapText="1"/>
    </xf>
    <xf numFmtId="224" fontId="1" fillId="33" borderId="0" xfId="0" applyNumberFormat="1" applyFont="1" applyFill="1" applyBorder="1" applyAlignment="1">
      <alignment horizontal="center" wrapText="1"/>
    </xf>
    <xf numFmtId="224" fontId="2" fillId="0" borderId="0" xfId="0" applyNumberFormat="1" applyFont="1" applyFill="1" applyBorder="1" applyAlignment="1">
      <alignment horizontal="center"/>
    </xf>
    <xf numFmtId="224" fontId="1" fillId="0" borderId="0" xfId="0" applyNumberFormat="1" applyFont="1" applyFill="1" applyBorder="1" applyAlignment="1">
      <alignment horizontal="center" vertical="top"/>
    </xf>
    <xf numFmtId="224" fontId="1" fillId="33" borderId="0" xfId="0" applyNumberFormat="1" applyFont="1" applyFill="1" applyBorder="1" applyAlignment="1">
      <alignment horizontal="center"/>
    </xf>
    <xf numFmtId="225" fontId="2" fillId="0" borderId="0" xfId="0" applyNumberFormat="1" applyFont="1" applyFill="1" applyBorder="1" applyAlignment="1" applyProtection="1">
      <alignment horizontal="center" vertical="top"/>
      <protection locked="0"/>
    </xf>
    <xf numFmtId="225" fontId="5" fillId="0" borderId="0" xfId="0" applyNumberFormat="1" applyFont="1" applyFill="1" applyBorder="1" applyAlignment="1" applyProtection="1">
      <alignment horizontal="center" vertical="top"/>
      <protection locked="0"/>
    </xf>
    <xf numFmtId="225" fontId="51" fillId="37" borderId="28" xfId="0" applyNumberFormat="1" applyFont="1" applyFill="1" applyBorder="1" applyAlignment="1" applyProtection="1">
      <alignment horizontal="center" vertical="center" wrapText="1"/>
      <protection locked="0"/>
    </xf>
    <xf numFmtId="225" fontId="1" fillId="33" borderId="0" xfId="0" applyNumberFormat="1" applyFont="1" applyFill="1" applyBorder="1" applyAlignment="1" applyProtection="1">
      <alignment horizontal="center"/>
      <protection locked="0"/>
    </xf>
    <xf numFmtId="225" fontId="2" fillId="0" borderId="0" xfId="0" applyNumberFormat="1" applyFont="1" applyFill="1" applyBorder="1" applyAlignment="1" applyProtection="1">
      <alignment horizontal="center"/>
      <protection locked="0"/>
    </xf>
    <xf numFmtId="225" fontId="45" fillId="0" borderId="0" xfId="0" applyNumberFormat="1" applyFont="1" applyFill="1" applyBorder="1" applyAlignment="1" applyProtection="1">
      <alignment horizontal="right" vertical="top" indent="1"/>
      <protection locked="0"/>
    </xf>
    <xf numFmtId="225" fontId="46" fillId="0" borderId="0" xfId="0" applyNumberFormat="1" applyFont="1" applyFill="1" applyBorder="1" applyAlignment="1" applyProtection="1">
      <alignment horizontal="right" vertical="top" indent="1"/>
      <protection locked="0"/>
    </xf>
    <xf numFmtId="225" fontId="49" fillId="37" borderId="28" xfId="0" applyNumberFormat="1" applyFont="1" applyFill="1" applyBorder="1" applyAlignment="1" applyProtection="1">
      <alignment horizontal="center" vertical="center" wrapText="1"/>
      <protection locked="0"/>
    </xf>
    <xf numFmtId="225" fontId="46" fillId="35" borderId="0" xfId="0" applyNumberFormat="1" applyFont="1" applyFill="1" applyAlignment="1" applyProtection="1">
      <alignment horizontal="left" vertical="center"/>
      <protection locked="0"/>
    </xf>
    <xf numFmtId="225" fontId="45" fillId="0" borderId="0" xfId="0" applyNumberFormat="1" applyFont="1" applyFill="1" applyBorder="1" applyAlignment="1" applyProtection="1">
      <alignment horizontal="left"/>
      <protection locked="0"/>
    </xf>
    <xf numFmtId="225" fontId="45" fillId="0" borderId="0" xfId="0" applyNumberFormat="1" applyFont="1" applyFill="1" applyBorder="1" applyAlignment="1" applyProtection="1">
      <alignment horizontal="left" wrapText="1"/>
      <protection locked="0"/>
    </xf>
    <xf numFmtId="226" fontId="2" fillId="0" borderId="0" xfId="0" applyNumberFormat="1" applyFont="1" applyFill="1" applyBorder="1" applyAlignment="1" applyProtection="1">
      <alignment horizontal="right" vertical="top" indent="1"/>
      <protection locked="0"/>
    </xf>
    <xf numFmtId="226" fontId="1" fillId="0" borderId="0" xfId="0" applyNumberFormat="1" applyFont="1" applyFill="1" applyBorder="1" applyAlignment="1" applyProtection="1">
      <alignment horizontal="right" vertical="top" indent="1"/>
      <protection locked="0"/>
    </xf>
    <xf numFmtId="226" fontId="48" fillId="37" borderId="28" xfId="0" applyNumberFormat="1" applyFont="1" applyFill="1" applyBorder="1" applyAlignment="1" applyProtection="1">
      <alignment horizontal="center" vertical="center" wrapText="1"/>
      <protection locked="0"/>
    </xf>
    <xf numFmtId="226" fontId="1" fillId="33" borderId="0" xfId="0" applyNumberFormat="1" applyFont="1" applyFill="1" applyBorder="1" applyAlignment="1" applyProtection="1">
      <alignment/>
      <protection locked="0"/>
    </xf>
    <xf numFmtId="226" fontId="2" fillId="0" borderId="0" xfId="0" applyNumberFormat="1" applyFont="1" applyFill="1" applyBorder="1" applyAlignment="1" applyProtection="1">
      <alignment horizontal="center"/>
      <protection locked="0"/>
    </xf>
    <xf numFmtId="226" fontId="2" fillId="0" borderId="0" xfId="0" applyNumberFormat="1" applyFont="1" applyFill="1" applyBorder="1" applyAlignment="1" applyProtection="1">
      <alignment horizontal="right" indent="1"/>
      <protection locked="0"/>
    </xf>
    <xf numFmtId="226" fontId="2" fillId="0" borderId="0" xfId="0" applyNumberFormat="1" applyFont="1" applyFill="1" applyBorder="1" applyAlignment="1" applyProtection="1">
      <alignment horizontal="right" vertical="top"/>
      <protection locked="0"/>
    </xf>
    <xf numFmtId="226" fontId="1" fillId="0" borderId="0" xfId="0" applyNumberFormat="1" applyFont="1" applyFill="1" applyBorder="1" applyAlignment="1" applyProtection="1">
      <alignment horizontal="right" vertical="top"/>
      <protection locked="0"/>
    </xf>
    <xf numFmtId="226" fontId="2" fillId="0" borderId="0" xfId="0" applyNumberFormat="1" applyFont="1" applyFill="1" applyBorder="1" applyAlignment="1" applyProtection="1">
      <alignment horizontal="right"/>
      <protection locked="0"/>
    </xf>
    <xf numFmtId="226" fontId="48" fillId="37" borderId="28" xfId="0" applyNumberFormat="1" applyFont="1" applyFill="1" applyBorder="1" applyAlignment="1" applyProtection="1">
      <alignment horizontal="right" vertical="center" wrapText="1"/>
      <protection locked="0"/>
    </xf>
    <xf numFmtId="226" fontId="1" fillId="33" borderId="0" xfId="0" applyNumberFormat="1" applyFont="1" applyFill="1" applyBorder="1" applyAlignment="1" applyProtection="1">
      <alignment horizontal="right"/>
      <protection locked="0"/>
    </xf>
    <xf numFmtId="226" fontId="2" fillId="0" borderId="0" xfId="0" applyNumberFormat="1" applyFont="1" applyFill="1" applyBorder="1" applyAlignment="1">
      <alignment horizontal="right" vertical="top" indent="1"/>
    </xf>
    <xf numFmtId="226" fontId="4" fillId="0" borderId="0" xfId="0" applyNumberFormat="1" applyFont="1" applyFill="1" applyBorder="1" applyAlignment="1">
      <alignment horizontal="right" vertical="top" indent="1"/>
    </xf>
    <xf numFmtId="226" fontId="52" fillId="37" borderId="28" xfId="0" applyNumberFormat="1" applyFont="1" applyFill="1" applyBorder="1" applyAlignment="1">
      <alignment horizontal="center" vertical="center" wrapText="1"/>
    </xf>
    <xf numFmtId="226" fontId="1" fillId="33" borderId="0" xfId="0" applyNumberFormat="1" applyFont="1" applyFill="1" applyBorder="1" applyAlignment="1">
      <alignment horizontal="right" indent="1"/>
    </xf>
    <xf numFmtId="226" fontId="2" fillId="0" borderId="0" xfId="0" applyNumberFormat="1" applyFont="1" applyFill="1" applyBorder="1" applyAlignment="1">
      <alignment horizontal="center"/>
    </xf>
    <xf numFmtId="226" fontId="2" fillId="0" borderId="0" xfId="0" applyNumberFormat="1" applyFont="1" applyFill="1" applyBorder="1" applyAlignment="1">
      <alignment horizontal="right" indent="1"/>
    </xf>
    <xf numFmtId="226" fontId="2" fillId="0" borderId="0" xfId="0" applyNumberFormat="1" applyFont="1" applyFill="1" applyBorder="1" applyAlignment="1">
      <alignment horizontal="right" vertical="top"/>
    </xf>
    <xf numFmtId="226" fontId="4" fillId="0" borderId="0" xfId="0" applyNumberFormat="1" applyFont="1" applyFill="1" applyBorder="1" applyAlignment="1">
      <alignment horizontal="right" vertical="top"/>
    </xf>
    <xf numFmtId="226" fontId="1" fillId="33" borderId="0" xfId="0" applyNumberFormat="1" applyFont="1" applyFill="1" applyBorder="1" applyAlignment="1">
      <alignment horizontal="right"/>
    </xf>
    <xf numFmtId="226" fontId="2" fillId="0" borderId="0" xfId="0" applyNumberFormat="1" applyFont="1" applyFill="1" applyBorder="1" applyAlignment="1">
      <alignment horizontal="right"/>
    </xf>
    <xf numFmtId="226" fontId="52" fillId="37" borderId="28" xfId="0" applyNumberFormat="1" applyFont="1" applyFill="1" applyBorder="1" applyAlignment="1">
      <alignment horizontal="right" vertical="center" wrapText="1"/>
    </xf>
    <xf numFmtId="226" fontId="1" fillId="35" borderId="0" xfId="0" applyNumberFormat="1" applyFont="1" applyFill="1" applyAlignment="1" applyProtection="1">
      <alignment horizontal="left" vertical="center" wrapText="1"/>
      <protection locked="0"/>
    </xf>
    <xf numFmtId="226" fontId="2" fillId="0" borderId="0" xfId="0" applyNumberFormat="1" applyFont="1" applyFill="1" applyBorder="1" applyAlignment="1" applyProtection="1">
      <alignment horizontal="left" wrapText="1"/>
      <protection locked="0"/>
    </xf>
    <xf numFmtId="226" fontId="1" fillId="35" borderId="0" xfId="0" applyNumberFormat="1" applyFont="1" applyFill="1" applyAlignment="1" applyProtection="1">
      <alignment horizontal="right" vertical="center" wrapText="1"/>
      <protection locked="0"/>
    </xf>
    <xf numFmtId="226"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quotePrefix="1">
      <alignment horizontal="left"/>
    </xf>
    <xf numFmtId="0" fontId="2" fillId="0" borderId="0" xfId="0" applyNumberFormat="1" applyFont="1" applyFill="1" applyBorder="1" applyAlignment="1" quotePrefix="1">
      <alignment horizontal="left" wrapText="1"/>
    </xf>
    <xf numFmtId="0" fontId="2" fillId="0" borderId="0" xfId="0" applyFont="1" applyFill="1" applyBorder="1" applyAlignment="1" quotePrefix="1">
      <alignment horizontal="left"/>
    </xf>
    <xf numFmtId="0" fontId="2" fillId="0" borderId="0" xfId="0" applyFont="1" applyFill="1" applyBorder="1" applyAlignment="1" quotePrefix="1">
      <alignment horizontal="left" wrapText="1"/>
    </xf>
    <xf numFmtId="226" fontId="53" fillId="0" borderId="0" xfId="0" applyNumberFormat="1" applyFont="1" applyFill="1" applyBorder="1" applyAlignment="1" applyProtection="1">
      <alignment horizontal="right" vertical="top"/>
      <protection locked="0"/>
    </xf>
    <xf numFmtId="226" fontId="54" fillId="0" borderId="0" xfId="0" applyNumberFormat="1" applyFont="1" applyFill="1" applyBorder="1" applyAlignment="1" applyProtection="1">
      <alignment horizontal="right" vertical="top"/>
      <protection locked="0"/>
    </xf>
    <xf numFmtId="226" fontId="55" fillId="37" borderId="28" xfId="0" applyNumberFormat="1" applyFont="1" applyFill="1" applyBorder="1" applyAlignment="1" applyProtection="1">
      <alignment horizontal="right" vertical="center" wrapText="1"/>
      <protection locked="0"/>
    </xf>
    <xf numFmtId="226" fontId="54" fillId="33" borderId="0" xfId="0" applyNumberFormat="1" applyFont="1" applyFill="1" applyBorder="1" applyAlignment="1" applyProtection="1">
      <alignment horizontal="right"/>
      <protection locked="0"/>
    </xf>
    <xf numFmtId="226" fontId="53" fillId="0" borderId="0" xfId="0" applyNumberFormat="1" applyFont="1" applyFill="1" applyBorder="1" applyAlignment="1" applyProtection="1">
      <alignment horizontal="right"/>
      <protection locked="0"/>
    </xf>
    <xf numFmtId="0" fontId="53" fillId="0" borderId="0" xfId="0" applyNumberFormat="1" applyFont="1" applyFill="1" applyBorder="1" applyAlignment="1" applyProtection="1">
      <alignment horizontal="right" vertical="top" indent="1"/>
      <protection locked="0"/>
    </xf>
    <xf numFmtId="0" fontId="54" fillId="0" borderId="0" xfId="0" applyNumberFormat="1" applyFont="1" applyFill="1" applyBorder="1" applyAlignment="1" applyProtection="1">
      <alignment horizontal="right" vertical="top" indent="1"/>
      <protection locked="0"/>
    </xf>
    <xf numFmtId="0" fontId="55" fillId="37" borderId="28" xfId="0" applyNumberFormat="1" applyFont="1" applyFill="1" applyBorder="1" applyAlignment="1" applyProtection="1">
      <alignment horizontal="center" vertical="center" wrapText="1"/>
      <protection locked="0"/>
    </xf>
    <xf numFmtId="0" fontId="54" fillId="33" borderId="0" xfId="0" applyNumberFormat="1" applyFont="1" applyFill="1" applyBorder="1" applyAlignment="1" applyProtection="1">
      <alignment horizontal="center"/>
      <protection locked="0"/>
    </xf>
    <xf numFmtId="0" fontId="53" fillId="0" borderId="0" xfId="0" applyNumberFormat="1" applyFont="1" applyFill="1" applyBorder="1" applyAlignment="1" applyProtection="1">
      <alignment horizontal="left" wrapText="1"/>
      <protection locked="0"/>
    </xf>
    <xf numFmtId="0" fontId="53" fillId="0" borderId="0" xfId="0" applyFont="1" applyFill="1" applyBorder="1" applyAlignment="1" applyProtection="1">
      <alignment horizontal="center"/>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224" fontId="2" fillId="0" borderId="0" xfId="0" applyNumberFormat="1" applyFont="1" applyFill="1" applyBorder="1" applyAlignment="1">
      <alignment horizontal="right"/>
    </xf>
    <xf numFmtId="0" fontId="2" fillId="0" borderId="0" xfId="0" applyNumberFormat="1" applyFont="1" applyFill="1" applyBorder="1" applyAlignment="1" applyProtection="1">
      <alignment horizontal="right"/>
      <protection locked="0"/>
    </xf>
    <xf numFmtId="225" fontId="45" fillId="0" borderId="0" xfId="0" applyNumberFormat="1" applyFont="1" applyFill="1" applyBorder="1" applyAlignment="1" applyProtection="1">
      <alignment horizontal="right" wrapText="1"/>
      <protection locked="0"/>
    </xf>
    <xf numFmtId="225"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0" fontId="2" fillId="37" borderId="0" xfId="0" applyNumberFormat="1" applyFont="1" applyFill="1" applyBorder="1" applyAlignment="1" applyProtection="1">
      <alignment horizontal="right" wrapText="1"/>
      <protection locked="0"/>
    </xf>
    <xf numFmtId="0" fontId="2" fillId="37" borderId="0" xfId="0" applyNumberFormat="1" applyFont="1" applyFill="1" applyBorder="1" applyAlignment="1">
      <alignment horizontal="right"/>
    </xf>
    <xf numFmtId="0" fontId="2" fillId="37" borderId="0" xfId="0" applyNumberFormat="1" applyFont="1" applyFill="1" applyBorder="1" applyAlignment="1">
      <alignment horizontal="right" wrapText="1"/>
    </xf>
    <xf numFmtId="224" fontId="2" fillId="37" borderId="0" xfId="0" applyNumberFormat="1" applyFont="1" applyFill="1" applyBorder="1" applyAlignment="1">
      <alignment horizontal="right"/>
    </xf>
    <xf numFmtId="0" fontId="2" fillId="37" borderId="0" xfId="0" applyNumberFormat="1" applyFont="1" applyFill="1" applyBorder="1" applyAlignment="1" applyProtection="1">
      <alignment horizontal="right"/>
      <protection locked="0"/>
    </xf>
    <xf numFmtId="226" fontId="2" fillId="37" borderId="0" xfId="0" applyNumberFormat="1" applyFont="1" applyFill="1" applyBorder="1" applyAlignment="1" applyProtection="1">
      <alignment horizontal="right"/>
      <protection locked="0"/>
    </xf>
    <xf numFmtId="225" fontId="45" fillId="37" borderId="0" xfId="0" applyNumberFormat="1" applyFont="1" applyFill="1" applyBorder="1" applyAlignment="1" applyProtection="1">
      <alignment horizontal="right" wrapText="1"/>
      <protection locked="0"/>
    </xf>
    <xf numFmtId="226" fontId="2" fillId="37" borderId="0" xfId="0" applyNumberFormat="1" applyFont="1" applyFill="1" applyBorder="1" applyAlignment="1" applyProtection="1">
      <alignment horizontal="right" wrapText="1"/>
      <protection locked="0"/>
    </xf>
    <xf numFmtId="226" fontId="2" fillId="37" borderId="0" xfId="0" applyNumberFormat="1" applyFont="1" applyFill="1" applyBorder="1" applyAlignment="1">
      <alignment horizontal="right"/>
    </xf>
    <xf numFmtId="225" fontId="2" fillId="37" borderId="0" xfId="0" applyNumberFormat="1" applyFont="1" applyFill="1" applyBorder="1" applyAlignment="1" applyProtection="1">
      <alignment horizontal="right"/>
      <protection locked="0"/>
    </xf>
    <xf numFmtId="214" fontId="2" fillId="37" borderId="0" xfId="0" applyNumberFormat="1" applyFont="1" applyFill="1" applyBorder="1" applyAlignment="1">
      <alignment horizontal="right" indent="1"/>
    </xf>
    <xf numFmtId="0" fontId="2" fillId="37" borderId="0" xfId="0" applyFont="1" applyFill="1" applyBorder="1" applyAlignment="1">
      <alignment horizontal="right" wrapText="1"/>
    </xf>
    <xf numFmtId="0" fontId="2" fillId="37" borderId="0" xfId="0" applyFont="1" applyFill="1" applyBorder="1" applyAlignment="1">
      <alignment horizontal="right"/>
    </xf>
    <xf numFmtId="0" fontId="1" fillId="37" borderId="0" xfId="0" applyNumberFormat="1" applyFont="1" applyFill="1" applyBorder="1" applyAlignment="1" applyProtection="1">
      <alignment horizontal="right" wrapText="1"/>
      <protection locked="0"/>
    </xf>
    <xf numFmtId="0" fontId="1" fillId="37" borderId="0" xfId="0" applyNumberFormat="1" applyFont="1" applyFill="1" applyBorder="1" applyAlignment="1">
      <alignment horizontal="right"/>
    </xf>
    <xf numFmtId="0" fontId="1" fillId="37" borderId="0" xfId="0" applyNumberFormat="1" applyFont="1" applyFill="1" applyBorder="1" applyAlignment="1">
      <alignment horizontal="right" wrapText="1"/>
    </xf>
    <xf numFmtId="224" fontId="1" fillId="37" borderId="0" xfId="0" applyNumberFormat="1" applyFont="1" applyFill="1" applyBorder="1" applyAlignment="1">
      <alignment horizontal="right"/>
    </xf>
    <xf numFmtId="0" fontId="1" fillId="37" borderId="0" xfId="0" applyNumberFormat="1" applyFont="1" applyFill="1" applyBorder="1" applyAlignment="1" applyProtection="1">
      <alignment horizontal="right"/>
      <protection locked="0"/>
    </xf>
    <xf numFmtId="225" fontId="46" fillId="37" borderId="0" xfId="0" applyNumberFormat="1" applyFont="1" applyFill="1" applyBorder="1" applyAlignment="1" applyProtection="1">
      <alignment horizontal="right" wrapText="1"/>
      <protection locked="0"/>
    </xf>
    <xf numFmtId="226" fontId="1" fillId="37" borderId="0" xfId="0" applyNumberFormat="1" applyFont="1" applyFill="1" applyBorder="1" applyAlignment="1" applyProtection="1">
      <alignment horizontal="right" wrapText="1"/>
      <protection locked="0"/>
    </xf>
    <xf numFmtId="225" fontId="1" fillId="37" borderId="0" xfId="0" applyNumberFormat="1" applyFont="1" applyFill="1" applyBorder="1" applyAlignment="1" applyProtection="1">
      <alignment horizontal="right"/>
      <protection locked="0"/>
    </xf>
    <xf numFmtId="0" fontId="1" fillId="37" borderId="0" xfId="0" applyFont="1" applyFill="1" applyBorder="1" applyAlignment="1">
      <alignment horizontal="right" wrapText="1"/>
    </xf>
    <xf numFmtId="0" fontId="1" fillId="37" borderId="0" xfId="0" applyFont="1" applyFill="1" applyBorder="1" applyAlignment="1">
      <alignment horizontal="right"/>
    </xf>
    <xf numFmtId="225" fontId="46" fillId="35" borderId="0" xfId="0" applyNumberFormat="1" applyFont="1" applyFill="1" applyAlignment="1" applyProtection="1">
      <alignment horizontal="left"/>
      <protection locked="0"/>
    </xf>
    <xf numFmtId="226" fontId="1" fillId="35" borderId="0" xfId="0" applyNumberFormat="1" applyFont="1" applyFill="1" applyAlignment="1" applyProtection="1">
      <alignment horizontal="right" wrapText="1"/>
      <protection locked="0"/>
    </xf>
    <xf numFmtId="225" fontId="46" fillId="37" borderId="0" xfId="0" applyNumberFormat="1" applyFont="1" applyFill="1" applyAlignment="1" applyProtection="1">
      <alignment horizontal="left"/>
      <protection locked="0"/>
    </xf>
    <xf numFmtId="226" fontId="1" fillId="37" borderId="0" xfId="0" applyNumberFormat="1" applyFont="1" applyFill="1" applyAlignment="1" applyProtection="1">
      <alignment horizontal="right" wrapText="1"/>
      <protection locked="0"/>
    </xf>
    <xf numFmtId="0" fontId="1" fillId="37"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wrapText="1"/>
      <protection/>
    </xf>
    <xf numFmtId="0" fontId="2" fillId="0" borderId="0" xfId="0" applyNumberFormat="1" applyFont="1" applyFill="1" applyBorder="1" applyAlignment="1">
      <alignment horizontal="center" wrapText="1"/>
    </xf>
    <xf numFmtId="224" fontId="2" fillId="0" borderId="0" xfId="0" applyNumberFormat="1" applyFont="1" applyFill="1" applyBorder="1" applyAlignment="1">
      <alignment horizontal="center" wrapText="1"/>
    </xf>
    <xf numFmtId="0" fontId="2" fillId="0" borderId="0" xfId="0" applyNumberFormat="1" applyFont="1" applyFill="1" applyBorder="1" applyAlignment="1" applyProtection="1">
      <alignment horizontal="center" wrapText="1"/>
      <protection locked="0"/>
    </xf>
    <xf numFmtId="226" fontId="2" fillId="0" borderId="0" xfId="0" applyNumberFormat="1" applyFont="1" applyFill="1" applyBorder="1" applyAlignment="1">
      <alignment horizontal="right" wrapText="1"/>
    </xf>
    <xf numFmtId="225" fontId="2" fillId="0" borderId="0" xfId="0" applyNumberFormat="1" applyFont="1" applyFill="1" applyBorder="1" applyAlignment="1" applyProtection="1">
      <alignment horizontal="center" wrapText="1"/>
      <protection locked="0"/>
    </xf>
    <xf numFmtId="214" fontId="2" fillId="0" borderId="0" xfId="0" applyNumberFormat="1" applyFont="1" applyFill="1" applyBorder="1" applyAlignment="1">
      <alignment horizontal="right" wrapText="1" indent="1"/>
    </xf>
    <xf numFmtId="0" fontId="2" fillId="0" borderId="0" xfId="0" applyNumberFormat="1" applyFont="1" applyFill="1" applyBorder="1" applyAlignment="1" applyProtection="1">
      <alignment horizontal="center" vertical="center" wrapText="1"/>
      <protection/>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224" fontId="2" fillId="0" borderId="0" xfId="0" applyNumberFormat="1" applyFont="1" applyFill="1" applyBorder="1" applyAlignment="1">
      <alignment horizontal="center" vertical="center" wrapText="1"/>
    </xf>
    <xf numFmtId="0" fontId="2" fillId="0" borderId="0" xfId="0" applyNumberFormat="1" applyFont="1" applyFill="1" applyBorder="1" applyAlignment="1" applyProtection="1">
      <alignment horizontal="center" vertical="center" wrapText="1"/>
      <protection locked="0"/>
    </xf>
    <xf numFmtId="226" fontId="2" fillId="0" borderId="0" xfId="0" applyNumberFormat="1" applyFont="1" applyFill="1" applyBorder="1" applyAlignment="1" applyProtection="1">
      <alignment horizontal="right" vertical="center" wrapText="1"/>
      <protection locked="0"/>
    </xf>
    <xf numFmtId="0" fontId="2" fillId="0" borderId="0" xfId="0" applyNumberFormat="1" applyFont="1" applyFill="1" applyBorder="1" applyAlignment="1" applyProtection="1">
      <alignment horizontal="left" vertical="center" wrapText="1"/>
      <protection locked="0"/>
    </xf>
    <xf numFmtId="225" fontId="45" fillId="0" borderId="0" xfId="0" applyNumberFormat="1" applyFont="1" applyFill="1" applyBorder="1" applyAlignment="1" applyProtection="1">
      <alignment horizontal="left" vertical="center" wrapText="1"/>
      <protection locked="0"/>
    </xf>
    <xf numFmtId="226" fontId="2" fillId="0" borderId="0" xfId="0" applyNumberFormat="1" applyFont="1" applyFill="1" applyBorder="1" applyAlignment="1">
      <alignment horizontal="right" vertical="center" wrapText="1"/>
    </xf>
    <xf numFmtId="225" fontId="2" fillId="0" borderId="0" xfId="0" applyNumberFormat="1" applyFont="1" applyFill="1" applyBorder="1" applyAlignment="1" applyProtection="1">
      <alignment horizontal="center" vertical="center" wrapText="1"/>
      <protection locked="0"/>
    </xf>
    <xf numFmtId="214" fontId="2" fillId="0" borderId="0" xfId="0" applyNumberFormat="1" applyFont="1" applyFill="1" applyBorder="1" applyAlignment="1">
      <alignment horizontal="right" vertical="center" wrapText="1" indent="1"/>
    </xf>
    <xf numFmtId="0" fontId="2" fillId="0" borderId="0" xfId="0" applyFont="1" applyFill="1" applyBorder="1" applyAlignment="1">
      <alignment horizontal="center" vertical="center" wrapText="1"/>
    </xf>
    <xf numFmtId="0" fontId="2" fillId="0" borderId="0" xfId="0" applyNumberFormat="1" applyFont="1" applyFill="1" applyBorder="1" applyAlignment="1" applyProtection="1">
      <alignment horizontal="left" vertical="center" wrapText="1"/>
      <protection/>
    </xf>
    <xf numFmtId="224" fontId="2" fillId="0" borderId="0" xfId="0" applyNumberFormat="1" applyFont="1" applyFill="1" applyBorder="1" applyAlignment="1">
      <alignment horizontal="left" vertical="center" wrapText="1"/>
    </xf>
    <xf numFmtId="226" fontId="2" fillId="0" borderId="0" xfId="0" applyNumberFormat="1" applyFont="1" applyFill="1" applyBorder="1" applyAlignment="1" applyProtection="1">
      <alignment horizontal="left" vertical="center" wrapText="1"/>
      <protection locked="0"/>
    </xf>
    <xf numFmtId="226" fontId="2" fillId="0" borderId="0" xfId="0" applyNumberFormat="1" applyFont="1" applyFill="1" applyBorder="1" applyAlignment="1">
      <alignment horizontal="left" vertical="center" wrapText="1"/>
    </xf>
    <xf numFmtId="225"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xf numFmtId="49" fontId="1" fillId="0" borderId="0" xfId="0" applyNumberFormat="1" applyFont="1" applyFill="1" applyBorder="1" applyAlignment="1" applyProtection="1">
      <alignment/>
      <protection/>
    </xf>
    <xf numFmtId="49" fontId="2" fillId="0" borderId="0" xfId="0" applyNumberFormat="1" applyFont="1" applyFill="1" applyBorder="1" applyAlignment="1" applyProtection="1">
      <alignment horizontal="left"/>
      <protection/>
    </xf>
    <xf numFmtId="214" fontId="2" fillId="0" borderId="0" xfId="0" applyNumberFormat="1" applyFont="1" applyFill="1" applyBorder="1" applyAlignment="1" applyProtection="1">
      <alignment horizontal="right"/>
      <protection/>
    </xf>
    <xf numFmtId="215" fontId="2" fillId="0" borderId="0" xfId="0" applyNumberFormat="1" applyFont="1" applyFill="1" applyBorder="1" applyAlignment="1" applyProtection="1">
      <alignment horizontal="right"/>
      <protection/>
    </xf>
    <xf numFmtId="49" fontId="1" fillId="0" borderId="0" xfId="0" applyNumberFormat="1" applyFont="1" applyFill="1" applyBorder="1" applyAlignment="1" applyProtection="1">
      <alignment horizontal="left"/>
      <protection/>
    </xf>
    <xf numFmtId="214" fontId="1" fillId="0" borderId="0" xfId="0" applyNumberFormat="1" applyFont="1" applyFill="1" applyBorder="1" applyAlignment="1" applyProtection="1">
      <alignment horizontal="right"/>
      <protection/>
    </xf>
    <xf numFmtId="214" fontId="4" fillId="0" borderId="0" xfId="0" applyNumberFormat="1" applyFont="1" applyFill="1" applyBorder="1" applyAlignment="1" applyProtection="1">
      <alignment horizontal="right"/>
      <protection/>
    </xf>
    <xf numFmtId="215" fontId="3" fillId="0" borderId="0" xfId="0" applyNumberFormat="1" applyFont="1" applyFill="1" applyBorder="1" applyAlignment="1" applyProtection="1">
      <alignment horizontal="right"/>
      <protection/>
    </xf>
    <xf numFmtId="49" fontId="1" fillId="33" borderId="10" xfId="0" applyNumberFormat="1" applyFont="1" applyFill="1" applyBorder="1" applyAlignment="1" applyProtection="1">
      <alignment wrapText="1"/>
      <protection/>
    </xf>
    <xf numFmtId="49" fontId="1" fillId="33" borderId="11" xfId="0" applyNumberFormat="1" applyFont="1" applyFill="1" applyBorder="1" applyAlignment="1" applyProtection="1">
      <alignment horizontal="center"/>
      <protection/>
    </xf>
    <xf numFmtId="214" fontId="1" fillId="33" borderId="11" xfId="0" applyNumberFormat="1" applyFont="1" applyFill="1" applyBorder="1" applyAlignment="1" applyProtection="1">
      <alignment horizontal="right"/>
      <protection/>
    </xf>
    <xf numFmtId="214" fontId="1" fillId="33" borderId="11" xfId="0" applyNumberFormat="1" applyFont="1" applyFill="1" applyBorder="1" applyAlignment="1" applyProtection="1">
      <alignment horizontal="center"/>
      <protection/>
    </xf>
    <xf numFmtId="49" fontId="1" fillId="33" borderId="12" xfId="0" applyNumberFormat="1" applyFont="1" applyFill="1" applyBorder="1" applyAlignment="1" applyProtection="1">
      <alignment horizontal="center"/>
      <protection/>
    </xf>
    <xf numFmtId="215" fontId="1" fillId="33" borderId="13" xfId="0" applyNumberFormat="1" applyFont="1" applyFill="1" applyBorder="1" applyAlignment="1" applyProtection="1">
      <alignment horizontal="right"/>
      <protection/>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214" fontId="2" fillId="0" borderId="15" xfId="0" applyNumberFormat="1" applyFont="1" applyFill="1" applyBorder="1" applyAlignment="1" applyProtection="1">
      <alignment horizontal="right"/>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214" fontId="2" fillId="0" borderId="19" xfId="0" applyNumberFormat="1" applyFont="1" applyFill="1" applyBorder="1" applyAlignment="1" applyProtection="1">
      <alignment horizontal="right"/>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26" fontId="2" fillId="0" borderId="0" xfId="0" applyNumberFormat="1" applyFont="1" applyFill="1" applyBorder="1" applyAlignment="1" applyProtection="1">
      <alignment horizontal="right"/>
      <protection/>
    </xf>
    <xf numFmtId="226" fontId="1" fillId="0" borderId="0" xfId="0" applyNumberFormat="1" applyFont="1" applyFill="1" applyBorder="1" applyAlignment="1" applyProtection="1">
      <alignment horizontal="right"/>
      <protection/>
    </xf>
    <xf numFmtId="226" fontId="1" fillId="33" borderId="11" xfId="0" applyNumberFormat="1" applyFont="1" applyFill="1" applyBorder="1" applyAlignment="1" applyProtection="1">
      <alignment horizontal="right"/>
      <protection/>
    </xf>
    <xf numFmtId="226" fontId="2" fillId="0" borderId="15" xfId="0" applyNumberFormat="1" applyFont="1" applyFill="1" applyBorder="1" applyAlignment="1" applyProtection="1">
      <alignment horizontal="right"/>
      <protection locked="0"/>
    </xf>
    <xf numFmtId="226" fontId="2" fillId="0" borderId="19" xfId="0" applyNumberFormat="1" applyFont="1" applyFill="1" applyBorder="1" applyAlignment="1" applyProtection="1">
      <alignment horizontal="right"/>
      <protection locked="0"/>
    </xf>
    <xf numFmtId="226" fontId="1" fillId="33" borderId="23" xfId="0" applyNumberFormat="1" applyFont="1" applyFill="1" applyBorder="1" applyAlignment="1" applyProtection="1">
      <alignment horizontal="right"/>
      <protection locked="0"/>
    </xf>
    <xf numFmtId="226" fontId="1" fillId="0" borderId="0" xfId="0" applyNumberFormat="1" applyFont="1" applyFill="1" applyBorder="1" applyAlignment="1" applyProtection="1">
      <alignment horizontal="right"/>
      <protection locked="0"/>
    </xf>
    <xf numFmtId="226" fontId="2" fillId="0" borderId="0" xfId="0" applyNumberFormat="1" applyFont="1" applyFill="1" applyBorder="1" applyAlignment="1" applyProtection="1">
      <alignment horizontal="right" vertical="center"/>
      <protection locked="0"/>
    </xf>
  </cellXfs>
  <cellStyles count="49">
    <cellStyle name="Normal" xfId="0"/>
    <cellStyle name="20 % - Accent1" xfId="15"/>
    <cellStyle name="20 % - Accent2" xfId="16"/>
    <cellStyle name="20 % - Accent3" xfId="17"/>
    <cellStyle name="20 % - Accent4" xfId="18"/>
    <cellStyle name="20 % - Accent5" xfId="19"/>
    <cellStyle name="20 % - Accent6" xfId="20"/>
    <cellStyle name="40 % - Accent1" xfId="21"/>
    <cellStyle name="40 % - Accent2" xfId="22"/>
    <cellStyle name="40 % - Accent3" xfId="23"/>
    <cellStyle name="40 % - Accent4" xfId="24"/>
    <cellStyle name="40 % - Accent5" xfId="25"/>
    <cellStyle name="40 % - Accent6" xfId="26"/>
    <cellStyle name="60 % - Accent1" xfId="27"/>
    <cellStyle name="60 % - Accent2" xfId="28"/>
    <cellStyle name="60 % - Accent3" xfId="29"/>
    <cellStyle name="60 % - Accent4" xfId="30"/>
    <cellStyle name="60 % - Accent5" xfId="31"/>
    <cellStyle name="60 % - Accent6" xfId="32"/>
    <cellStyle name="Accent1" xfId="33"/>
    <cellStyle name="Accent2" xfId="34"/>
    <cellStyle name="Accent3" xfId="35"/>
    <cellStyle name="Accent4" xfId="36"/>
    <cellStyle name="Accent5" xfId="37"/>
    <cellStyle name="Accent6" xfId="38"/>
    <cellStyle name="Avertissement" xfId="39"/>
    <cellStyle name="Calcul" xfId="40"/>
    <cellStyle name="Cellule liée" xfId="41"/>
    <cellStyle name="Entrée" xfId="42"/>
    <cellStyle name="Insatisfaisant" xfId="43"/>
    <cellStyle name="Hyperlink" xfId="44"/>
    <cellStyle name="Comma" xfId="45"/>
    <cellStyle name="Comma [0]" xfId="46"/>
    <cellStyle name="Currency" xfId="47"/>
    <cellStyle name="Currency [0]" xfId="48"/>
    <cellStyle name="Neutre" xfId="49"/>
    <cellStyle name="Note" xfId="50"/>
    <cellStyle name="Percent" xfId="51"/>
    <cellStyle name="Satisfaisant" xfId="52"/>
    <cellStyle name="Sortie" xfId="53"/>
    <cellStyle name="Standaard 2" xfId="54"/>
    <cellStyle name="Texte explicatif" xfId="55"/>
    <cellStyle name="Titre" xfId="56"/>
    <cellStyle name="Titre 1" xfId="57"/>
    <cellStyle name="Titre 2" xfId="58"/>
    <cellStyle name="Titre 3" xfId="59"/>
    <cellStyle name="Titre 4" xfId="60"/>
    <cellStyle name="Total" xfId="61"/>
    <cellStyle name="Vérification" xfId="6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hyperlink" Target="mailto:support@3p.eu" TargetMode="External" /><Relationship Id="rId2"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sheetPr codeName="Blad2"/>
  <dimension ref="A1:T15"/>
  <sheetViews>
    <sheetView tabSelected="1" workbookViewId="0" topLeftCell="A1">
      <pane ySplit="4" topLeftCell="A5" activePane="bottomLeft" state="frozen"/>
      <selection pane="topLeft" activeCell="A1" sqref="A1"/>
      <selection pane="bottomLeft" activeCell="L14" sqref="L14"/>
    </sheetView>
  </sheetViews>
  <sheetFormatPr defaultColWidth="9.14397321428571" defaultRowHeight="10.5"/>
  <cols>
    <col min="1" max="1" width="7.14285714285714" style="18" customWidth="1"/>
    <col min="2" max="2" width="11.7142857142857" style="163" hidden="1" customWidth="1"/>
    <col min="3" max="3" width="3.71428571428571" style="163" hidden="1" customWidth="1"/>
    <col min="4" max="4" width="44.7142857142857" style="78" customWidth="1"/>
    <col min="5" max="5" width="4.71428571428571" style="12" customWidth="1"/>
    <col min="6" max="6" width="4.42857142857143" style="12" customWidth="1"/>
    <col min="7" max="7" width="2.57142857142857" style="168" customWidth="1"/>
    <col min="8" max="9" width="4.71428571428571" style="13" hidden="1" customWidth="1"/>
    <col min="10" max="10" width="7.71428571428571" style="168" hidden="1" customWidth="1"/>
    <col min="11" max="11" width="12.7142857142857" style="190" customWidth="1"/>
    <col min="12" max="12" width="31.4285714285714" style="82" hidden="1" customWidth="1"/>
    <col min="13" max="13" width="19.7142857142857" style="181" hidden="1" customWidth="1"/>
    <col min="14" max="14" width="33.2857142857143" style="207" hidden="1" customWidth="1"/>
    <col min="15" max="15" width="24.8571428571429" style="207" hidden="1" customWidth="1"/>
    <col min="16" max="16" width="16.7142857142857" style="202" customWidth="1"/>
    <col min="17" max="17" width="7.42857142857143" style="175" customWidth="1"/>
    <col min="18" max="18" width="15.1428571428571" style="25" customWidth="1"/>
    <col min="19" max="19" width="15.7142857142857" style="109" customWidth="1"/>
    <col min="20" max="20" width="20.7142857142857" style="1" hidden="1" customWidth="1"/>
    <col min="21" max="16384" width="9.14285714285714" style="1" customWidth="1"/>
  </cols>
  <sheetData>
    <row r="1" spans="1:18" ht="10.5" hidden="1">
      <c r="A1" s="159"/>
      <c r="B1" s="4"/>
      <c r="C1" s="4"/>
      <c r="D1" s="75"/>
      <c r="E1" s="6"/>
      <c r="F1" s="6"/>
      <c r="G1" s="164"/>
      <c r="H1" s="7"/>
      <c r="I1" s="7"/>
      <c r="J1" s="164"/>
      <c r="K1" s="212"/>
      <c r="L1" s="217"/>
      <c r="M1" s="176"/>
      <c r="N1" s="188"/>
      <c r="O1" s="188"/>
      <c r="P1" s="199"/>
      <c r="Q1" s="171"/>
      <c r="R1" s="20"/>
    </row>
    <row r="2" spans="1:19" s="2" customFormat="1" ht="10.5" hidden="1">
      <c r="A2" s="5"/>
      <c r="B2" s="4"/>
      <c r="C2" s="4"/>
      <c r="D2" s="76"/>
      <c r="E2" s="5"/>
      <c r="F2" s="5"/>
      <c r="G2" s="169"/>
      <c r="H2" s="8"/>
      <c r="I2" s="8"/>
      <c r="J2" s="169"/>
      <c r="K2" s="213"/>
      <c r="L2" s="218"/>
      <c r="M2" s="177"/>
      <c r="N2" s="189"/>
      <c r="O2" s="189"/>
      <c r="P2" s="200"/>
      <c r="Q2" s="172"/>
      <c r="R2" s="22"/>
      <c r="S2" s="110"/>
    </row>
    <row r="3" spans="1:20" s="100" customFormat="1" ht="40" customHeight="1">
      <c r="A3" s="149" t="s">
        <v>58</v>
      </c>
      <c r="B3" s="160"/>
      <c r="C3" s="160"/>
      <c r="D3" s="160"/>
      <c r="E3" s="150"/>
      <c r="F3" s="150"/>
      <c r="G3" s="166"/>
      <c r="H3" s="151"/>
      <c r="I3" s="151"/>
      <c r="J3" s="166"/>
      <c r="K3" s="214"/>
      <c r="L3" s="219"/>
      <c r="M3" s="178"/>
      <c r="N3" s="191"/>
      <c r="O3" s="191"/>
      <c r="P3" s="203"/>
      <c r="Q3" s="173"/>
      <c r="R3" s="158"/>
      <c r="S3" s="156"/>
      <c r="T3" s="157"/>
    </row>
    <row r="4" spans="1:20" ht="21" customHeight="1">
      <c r="A4" s="14" t="s">
        <v>26</v>
      </c>
      <c r="B4" s="161" t="s">
        <v>20</v>
      </c>
      <c r="C4" s="161"/>
      <c r="D4" s="77" t="s">
        <v>12</v>
      </c>
      <c r="E4" s="15" t="s">
        <v>0</v>
      </c>
      <c r="F4" s="15" t="s">
        <v>21</v>
      </c>
      <c r="G4" s="167" t="s">
        <v>13</v>
      </c>
      <c r="H4" s="17" t="s">
        <v>2</v>
      </c>
      <c r="I4" s="17" t="s">
        <v>3</v>
      </c>
      <c r="J4" s="170" t="s">
        <v>37</v>
      </c>
      <c r="K4" s="215" t="s">
        <v>45</v>
      </c>
      <c r="L4" s="220" t="s">
        <v>15</v>
      </c>
      <c r="M4" s="257" t="s">
        <v>52</v>
      </c>
      <c r="N4" s="258" t="s">
        <v>54</v>
      </c>
      <c r="O4" s="258" t="s">
        <v>53</v>
      </c>
      <c r="P4" s="201" t="s">
        <v>16</v>
      </c>
      <c r="Q4" s="174" t="s">
        <v>17</v>
      </c>
      <c r="R4" s="23" t="s">
        <v>22</v>
      </c>
      <c r="S4" s="112" t="s">
        <v>44</v>
      </c>
      <c r="T4" s="259" t="s">
        <v>55</v>
      </c>
    </row>
    <row r="5" spans="1:20" ht="31.5">
      <c r="A5" s="18">
        <v>1</v>
      </c>
      <c r="B5" s="208" t="s">
        <v>59</v>
      </c>
      <c r="C5" s="208" t="s">
        <v>59</v>
      </c>
      <c r="D5" s="209" t="s">
        <v>61</v>
      </c>
      <c r="E5" s="12" t="s">
        <v>60</v>
      </c>
      <c r="F5" s="12" t="s">
        <v>59</v>
      </c>
      <c r="G5" s="168">
        <v>1</v>
      </c>
      <c r="H5" s="13"/>
      <c r="I5" s="13"/>
      <c r="J5" s="168">
        <f>G5-I5+H5</f>
      </c>
      <c r="K5" s="216"/>
      <c r="L5" s="221">
        <f>EUROToLetters(K5)</f>
      </c>
      <c r="M5" s="181"/>
      <c r="N5" s="207"/>
      <c r="O5" s="207"/>
      <c r="P5" s="202">
        <f>ROUND(G5*ROUND(K5,2),2)</f>
      </c>
      <c r="Q5" s="175">
        <v>0</v>
      </c>
      <c r="R5" s="25">
        <f>ROUND(Q5*ROUND(P5,2),2)</f>
      </c>
      <c r="S5" s="260"/>
      <c r="T5" s="1"/>
    </row>
    <row r="6" spans="1:20" ht="10.5">
      <c r="A6" s="1">
        <v>2</v>
      </c>
      <c r="B6" s="210" t="s">
        <v>59</v>
      </c>
      <c r="C6" s="210" t="s">
        <v>59</v>
      </c>
      <c r="D6" s="211" t="s">
        <v>62</v>
      </c>
      <c r="E6" s="1" t="s">
        <v>60</v>
      </c>
      <c r="F6" s="1" t="s">
        <v>59</v>
      </c>
      <c r="G6" s="168">
        <v>1</v>
      </c>
      <c r="H6" s="1"/>
      <c r="I6" s="1"/>
      <c r="J6" s="168">
        <f>G6-I6+H6</f>
      </c>
      <c r="K6" s="216"/>
      <c r="L6" s="222">
        <f>EUROToLetters(K6)</f>
      </c>
      <c r="M6" s="180"/>
      <c r="N6" s="190"/>
      <c r="O6" s="190"/>
      <c r="P6" s="202">
        <f>ROUND(G6*ROUND(K6,2),2)</f>
      </c>
      <c r="Q6" s="175">
        <v>0</v>
      </c>
      <c r="R6" s="25">
        <f>ROUND(Q6*ROUND(P6,2),2)</f>
      </c>
      <c r="S6" s="260"/>
      <c r="T6" s="1"/>
    </row>
    <row r="7" spans="1:20" ht="10.5">
      <c r="A7" s="18">
        <v>3</v>
      </c>
      <c r="B7" s="208" t="s">
        <v>59</v>
      </c>
      <c r="C7" s="208" t="s">
        <v>59</v>
      </c>
      <c r="D7" s="209" t="s">
        <v>63</v>
      </c>
      <c r="E7" s="12" t="s">
        <v>60</v>
      </c>
      <c r="F7" s="12" t="s">
        <v>59</v>
      </c>
      <c r="G7" s="168">
        <v>1</v>
      </c>
      <c r="H7" s="13"/>
      <c r="I7" s="13"/>
      <c r="J7" s="168">
        <f>G7-I7+H7</f>
      </c>
      <c r="K7" s="216"/>
      <c r="L7" s="221">
        <f>EUROToLetters(K7)</f>
      </c>
      <c r="M7" s="181"/>
      <c r="N7" s="207"/>
      <c r="O7" s="207"/>
      <c r="P7" s="202">
        <f>ROUND(G7*ROUND(K7,2),2)</f>
      </c>
      <c r="Q7" s="175">
        <v>0</v>
      </c>
      <c r="R7" s="25">
        <f>ROUND(Q7*ROUND(P7,2),2)</f>
      </c>
      <c r="S7" s="260"/>
      <c r="T7" s="1"/>
    </row>
    <row r="8" spans="1:20" ht="10.5">
      <c r="A8" s="18">
        <v>4</v>
      </c>
      <c r="B8" s="208" t="s">
        <v>59</v>
      </c>
      <c r="C8" s="208" t="s">
        <v>59</v>
      </c>
      <c r="D8" s="209" t="s">
        <v>64</v>
      </c>
      <c r="E8" s="12" t="s">
        <v>60</v>
      </c>
      <c r="F8" s="12" t="s">
        <v>59</v>
      </c>
      <c r="G8" s="168">
        <v>1</v>
      </c>
      <c r="H8" s="13"/>
      <c r="I8" s="13"/>
      <c r="J8" s="168">
        <f>G8-I8+H8</f>
      </c>
      <c r="K8" s="216"/>
      <c r="L8" s="221">
        <f>EUROToLetters(K8)</f>
      </c>
      <c r="M8" s="181"/>
      <c r="N8" s="207"/>
      <c r="O8" s="207"/>
      <c r="P8" s="202">
        <f>ROUND(G8*ROUND(K8,2),2)</f>
      </c>
      <c r="Q8" s="175">
        <v>0</v>
      </c>
      <c r="R8" s="25">
        <f>ROUND(Q8*ROUND(P8,2),2)</f>
      </c>
      <c r="S8" s="260"/>
      <c r="T8" s="1"/>
    </row>
    <row r="9" spans="1:20" ht="21">
      <c r="A9" s="18">
        <v>5</v>
      </c>
      <c r="B9" s="208" t="s">
        <v>59</v>
      </c>
      <c r="C9" s="208" t="s">
        <v>59</v>
      </c>
      <c r="D9" s="209" t="s">
        <v>65</v>
      </c>
      <c r="E9" s="12" t="s">
        <v>60</v>
      </c>
      <c r="F9" s="12" t="s">
        <v>59</v>
      </c>
      <c r="G9" s="168">
        <v>1</v>
      </c>
      <c r="H9" s="13"/>
      <c r="I9" s="13"/>
      <c r="J9" s="168">
        <f>G9-I9+H9</f>
      </c>
      <c r="K9" s="216"/>
      <c r="L9" s="221">
        <f>EUROToLetters(K9)</f>
      </c>
      <c r="M9" s="181"/>
      <c r="N9" s="207"/>
      <c r="O9" s="207"/>
      <c r="P9" s="202">
        <f>ROUND(G9*ROUND(K9,2),2)</f>
      </c>
      <c r="Q9" s="175">
        <v>0</v>
      </c>
      <c r="R9" s="25">
        <f>ROUND(Q9*ROUND(P9,2),2)</f>
      </c>
      <c r="S9" s="260"/>
      <c r="T9" s="1"/>
    </row>
    <row r="10" spans="1:20" ht="10.5">
      <c r="A10" s="18"/>
      <c r="B10" s="163"/>
      <c r="C10" s="163"/>
      <c r="D10" s="78"/>
      <c r="E10" s="12"/>
      <c r="F10" s="12"/>
      <c r="G10" s="168"/>
      <c r="H10" s="13"/>
      <c r="I10" s="13"/>
      <c r="J10" s="168"/>
      <c r="K10" s="216"/>
      <c r="L10" s="221"/>
      <c r="M10" s="181"/>
      <c r="N10" s="207"/>
      <c r="O10" s="207"/>
      <c r="P10" s="202"/>
      <c r="Q10" s="175"/>
      <c r="R10" s="25"/>
      <c r="S10" s="260"/>
      <c r="T10" s="1"/>
    </row>
    <row r="11" spans="1:20" ht="15" customHeight="1">
      <c r="A11" s="245" t="s">
        <v>66</v>
      </c>
      <c r="B11" s="246"/>
      <c r="C11" s="246"/>
      <c r="D11" s="247"/>
      <c r="E11" s="246"/>
      <c r="F11" s="246"/>
      <c r="G11" s="248"/>
      <c r="H11" s="249"/>
      <c r="I11" s="249"/>
      <c r="J11" s="248"/>
      <c r="K11" s="192"/>
      <c r="L11" s="245"/>
      <c r="M11" s="250"/>
      <c r="N11" s="251"/>
      <c r="O11" s="251"/>
      <c r="P11" s="201">
        <f>SUM(P5:P9)</f>
      </c>
      <c r="Q11" s="252"/>
      <c r="R11" s="23"/>
      <c r="S11" s="253"/>
      <c r="T11" s="254"/>
    </row>
    <row r="12" spans="1:20" ht="10.5">
      <c r="A12" s="280" t="s">
        <v>67</v>
      </c>
      <c r="B12" s="269"/>
      <c r="C12" s="269"/>
      <c r="D12" s="269"/>
      <c r="E12" s="269"/>
      <c r="F12" s="269"/>
      <c r="G12" s="281"/>
      <c r="H12" s="274"/>
      <c r="I12" s="274"/>
      <c r="J12" s="281"/>
      <c r="K12" s="282"/>
      <c r="L12" s="274"/>
      <c r="M12" s="275"/>
      <c r="N12" s="282"/>
      <c r="O12" s="282"/>
      <c r="P12" s="283"/>
      <c r="Q12" s="284"/>
      <c r="R12" s="285"/>
      <c r="S12" s="286"/>
      <c r="T12" s="286"/>
    </row>
    <row r="13" spans="1:20" ht="10.5">
      <c r="A13" s="280"/>
      <c r="B13" s="269"/>
      <c r="C13" s="269"/>
      <c r="D13" s="269"/>
      <c r="E13" s="269"/>
      <c r="F13" s="269"/>
      <c r="G13" s="281"/>
      <c r="H13" s="274"/>
      <c r="I13" s="274"/>
      <c r="J13" s="281"/>
      <c r="K13" s="282"/>
      <c r="L13" s="274"/>
      <c r="M13" s="275"/>
      <c r="N13" s="282"/>
      <c r="O13" s="282"/>
      <c r="P13" s="283"/>
      <c r="Q13" s="284"/>
      <c r="R13" s="285"/>
      <c r="S13" s="286"/>
      <c r="T13" s="286"/>
    </row>
    <row r="14" spans="1:20" ht="10.5">
      <c r="A14" s="280"/>
      <c r="B14" s="269"/>
      <c r="C14" s="269"/>
      <c r="D14" s="269"/>
      <c r="E14" s="269"/>
      <c r="F14" s="269"/>
      <c r="G14" s="281"/>
      <c r="H14" s="274"/>
      <c r="I14" s="274"/>
      <c r="J14" s="281"/>
      <c r="K14" s="282"/>
      <c r="L14" s="274"/>
      <c r="M14" s="275"/>
      <c r="N14" s="282"/>
      <c r="O14" s="282"/>
      <c r="P14" s="283"/>
      <c r="Q14" s="284"/>
      <c r="R14" s="285"/>
      <c r="S14" s="286"/>
      <c r="T14" s="286"/>
    </row>
    <row r="15" spans="1:20" ht="10.5">
      <c r="A15" s="280"/>
      <c r="B15" s="269"/>
      <c r="C15" s="269"/>
      <c r="D15" s="269"/>
      <c r="E15" s="269"/>
      <c r="F15" s="269"/>
      <c r="G15" s="281"/>
      <c r="H15" s="274"/>
      <c r="I15" s="274"/>
      <c r="J15" s="281"/>
      <c r="K15" s="282"/>
      <c r="L15" s="274"/>
      <c r="M15" s="275"/>
      <c r="N15" s="282"/>
      <c r="O15" s="282"/>
      <c r="P15" s="283"/>
      <c r="Q15" s="284"/>
      <c r="R15" s="285"/>
      <c r="S15" s="286"/>
      <c r="T15" s="286"/>
    </row>
  </sheetData>
  <sheetProtection sheet="1" formatCells="0" formatColumns="0" formatRows="0"/>
  <mergeCells count="3">
    <mergeCell ref="A3:T3"/>
    <mergeCell ref="A11:L11"/>
    <mergeCell ref="A12:T15"/>
  </mergeCells>
  <printOptions gridLines="1"/>
  <pageMargins left="0.433070866141732" right="0.433070866141732" top="0.555555555555555" bottom="0.433070866141732" header="0.15748031496063" footer="0.15748031496063"/>
  <pageSetup orientation="landscape" paperSize="9" r:id="rId1"/>
  <headerFooter differentFirst="1" alignWithMargins="0">
    <oddHeader>&amp;COFFRE - DPGF
  “ACQUISITION D’UN AUTOCAR NEUF  ET D’UN VEHICULE LEGER - LOT 2Acquisition d’un véhicule léger à moteur pour la Régie Municipale de Transport de Tonate - Macouria”</oddHeader>
    <oddFooter>&amp;CRéférence DCE : 2024AO18&amp;R&amp;P/&amp;N</oddFooter>
    <firstFooter>&amp;CRéférence DCE : 2024AO18&amp;R&amp;P/&amp;N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sheetPr codeName="Blad3"/>
  <dimension ref="A1:G16"/>
  <sheetViews>
    <sheetView showZeros="0" workbookViewId="0" topLeftCell="A1">
      <pane ySplit="3" topLeftCell="A4" activePane="bottomLeft" state="frozen"/>
      <selection pane="topLeft" activeCell="A1" sqref="A1"/>
      <selection pane="bottomLeft" activeCell="A4" sqref="A4"/>
    </sheetView>
  </sheetViews>
  <sheetFormatPr defaultColWidth="9.14397321428571" defaultRowHeight="10.5"/>
  <cols>
    <col min="1" max="1" width="48.7142857142857" style="70" customWidth="1"/>
    <col min="2" max="2" width="8" style="71" customWidth="1"/>
    <col min="3" max="3" width="15.7142857142857" style="335" customWidth="1"/>
    <col min="4" max="4" width="40.7142857142857" style="72" customWidth="1"/>
    <col min="5" max="5" width="18.7142857142857" style="73" customWidth="1"/>
    <col min="6" max="6" width="7.71428571428571" style="74" customWidth="1"/>
    <col min="7" max="7" width="12.1428571428571" style="63" hidden="1" customWidth="1"/>
    <col min="8" max="8" width="12.1428571428571" style="49" customWidth="1"/>
    <col min="9" max="16384" width="9.14285714285714" style="49" customWidth="1"/>
  </cols>
  <sheetData>
    <row r="1" spans="1:7" s="28" customFormat="1" ht="10.5" hidden="1">
      <c r="A1" s="287"/>
      <c r="B1" s="288"/>
      <c r="C1" s="328"/>
      <c r="D1" s="289"/>
      <c r="E1" s="289"/>
      <c r="F1" s="288"/>
      <c r="G1" s="290"/>
    </row>
    <row r="2" spans="1:7" s="28" customFormat="1" ht="11.25" hidden="1">
      <c r="A2" s="287"/>
      <c r="B2" s="291"/>
      <c r="C2" s="329"/>
      <c r="D2" s="292"/>
      <c r="E2" s="293"/>
      <c r="F2" s="291"/>
      <c r="G2" s="294"/>
    </row>
    <row r="3" spans="1:7" s="41" customFormat="1" ht="11.25">
      <c r="A3" s="295" t="s">
        <v>12</v>
      </c>
      <c r="B3" s="296" t="s">
        <v>13</v>
      </c>
      <c r="C3" s="330" t="s">
        <v>14</v>
      </c>
      <c r="D3" s="298" t="s">
        <v>15</v>
      </c>
      <c r="E3" s="297" t="s">
        <v>16</v>
      </c>
      <c r="F3" s="299" t="s">
        <v>17</v>
      </c>
      <c r="G3" s="300" t="s">
        <v>22</v>
      </c>
    </row>
    <row r="4" spans="1:7" ht="30" customHeight="1">
      <c r="A4" s="301"/>
      <c r="B4" s="302"/>
      <c r="C4" s="331"/>
      <c r="D4" s="304"/>
      <c r="E4" s="305">
        <f>ROUND(B4*C4,2)</f>
        <v>0</v>
      </c>
      <c r="F4" s="306"/>
      <c r="G4" s="307">
        <f t="shared" si="0" ref="G4:G13">E4*F4</f>
        <v>0</v>
      </c>
    </row>
    <row r="5" spans="1:7" ht="30" customHeight="1">
      <c r="A5" s="301"/>
      <c r="B5" s="302"/>
      <c r="C5" s="331"/>
      <c r="D5" s="304"/>
      <c r="E5" s="305">
        <f>ROUND(B5*C5,2)</f>
        <v>0</v>
      </c>
      <c r="F5" s="306"/>
      <c r="G5" s="307">
        <f t="shared" si="0"/>
        <v>0</v>
      </c>
    </row>
    <row r="6" spans="1:7" ht="30" customHeight="1">
      <c r="A6" s="301"/>
      <c r="B6" s="302"/>
      <c r="C6" s="331"/>
      <c r="D6" s="304"/>
      <c r="E6" s="305">
        <f t="shared" si="1" ref="E6:E12">ROUND(B6*C6,2)</f>
        <v>0</v>
      </c>
      <c r="F6" s="306"/>
      <c r="G6" s="307">
        <f t="shared" si="0"/>
        <v>0</v>
      </c>
    </row>
    <row r="7" spans="1:7" ht="30" customHeight="1">
      <c r="A7" s="301"/>
      <c r="B7" s="302"/>
      <c r="C7" s="331"/>
      <c r="D7" s="304"/>
      <c r="E7" s="305">
        <f t="shared" si="1"/>
        <v>0</v>
      </c>
      <c r="F7" s="306"/>
      <c r="G7" s="307">
        <f t="shared" si="0"/>
        <v>0</v>
      </c>
    </row>
    <row r="8" spans="1:7" ht="30" customHeight="1">
      <c r="A8" s="301"/>
      <c r="B8" s="302"/>
      <c r="C8" s="331"/>
      <c r="D8" s="304"/>
      <c r="E8" s="305">
        <f t="shared" si="1"/>
        <v>0</v>
      </c>
      <c r="F8" s="306"/>
      <c r="G8" s="307">
        <f t="shared" si="0"/>
        <v>0</v>
      </c>
    </row>
    <row r="9" spans="1:7" ht="30" customHeight="1">
      <c r="A9" s="301"/>
      <c r="B9" s="302"/>
      <c r="C9" s="331"/>
      <c r="D9" s="304"/>
      <c r="E9" s="305">
        <f t="shared" si="1"/>
        <v>0</v>
      </c>
      <c r="F9" s="306"/>
      <c r="G9" s="307">
        <f t="shared" si="0"/>
        <v>0</v>
      </c>
    </row>
    <row r="10" spans="1:7" ht="30" customHeight="1">
      <c r="A10" s="301"/>
      <c r="B10" s="302"/>
      <c r="C10" s="331"/>
      <c r="D10" s="304"/>
      <c r="E10" s="305">
        <f t="shared" si="1"/>
        <v>0</v>
      </c>
      <c r="F10" s="306"/>
      <c r="G10" s="307">
        <f t="shared" si="0"/>
        <v>0</v>
      </c>
    </row>
    <row r="11" spans="1:7" ht="30" customHeight="1">
      <c r="A11" s="301"/>
      <c r="B11" s="302"/>
      <c r="C11" s="331"/>
      <c r="D11" s="304"/>
      <c r="E11" s="305">
        <f t="shared" si="1"/>
        <v>0</v>
      </c>
      <c r="F11" s="306"/>
      <c r="G11" s="307">
        <f t="shared" si="0"/>
        <v>0</v>
      </c>
    </row>
    <row r="12" spans="1:7" ht="30" customHeight="1">
      <c r="A12" s="301"/>
      <c r="B12" s="302"/>
      <c r="C12" s="331"/>
      <c r="D12" s="304"/>
      <c r="E12" s="305">
        <f t="shared" si="1"/>
        <v>0</v>
      </c>
      <c r="F12" s="306"/>
      <c r="G12" s="307">
        <f t="shared" si="0"/>
        <v>0</v>
      </c>
    </row>
    <row r="13" spans="1:7" ht="30" customHeight="1">
      <c r="A13" s="308"/>
      <c r="B13" s="309"/>
      <c r="C13" s="332"/>
      <c r="D13" s="311"/>
      <c r="E13" s="312">
        <f>ROUND(B13*C13,2)</f>
        <v>0</v>
      </c>
      <c r="F13" s="313"/>
      <c r="G13" s="314">
        <f t="shared" si="0"/>
        <v>0</v>
      </c>
    </row>
    <row r="14" spans="1:7" ht="30" customHeight="1">
      <c r="A14" s="315"/>
      <c r="B14" s="316"/>
      <c r="C14" s="333"/>
      <c r="D14" s="318" t="s">
        <v>18</v>
      </c>
      <c r="E14" s="319">
        <f>SUM(E4:E13)</f>
        <v>0</v>
      </c>
      <c r="F14" s="320"/>
      <c r="G14" s="321"/>
    </row>
    <row r="15" spans="1:7" ht="30" customHeight="1">
      <c r="A15" s="322"/>
      <c r="B15" s="323"/>
      <c r="C15" s="334"/>
      <c r="D15" s="325" t="s">
        <v>19</v>
      </c>
      <c r="E15" s="326">
        <f>ROUND(SUM(G4:G13),2)</f>
        <v>0</v>
      </c>
      <c r="F15" s="327"/>
      <c r="G15" s="321"/>
    </row>
    <row r="16" spans="1:7" ht="30" customHeight="1">
      <c r="A16" s="315"/>
      <c r="B16" s="316"/>
      <c r="C16" s="333"/>
      <c r="D16" s="318" t="s">
        <v>27</v>
      </c>
      <c r="E16" s="319">
        <f>E14+E15</f>
        <v>0</v>
      </c>
      <c r="F16" s="320"/>
      <c r="G16" s="321"/>
    </row>
    <row r="17" ht="11.25"/>
  </sheetData>
  <sheetProtection sheet="1" formatCells="0" formatColumns="0" formatRows="0"/>
  <pageMargins left="0.433070866141732" right="0.433070866141732" top="0.433070866141732" bottom="0.433070866141732" header="0.15748031496063" footer="0.15748031496063"/>
  <pageSetup horizontalDpi="1200" verticalDpi="1200" orientation="landscape" paperSize="9" r:id="rId1"/>
  <headerFooter alignWithMargins="0">
    <oddHeader>&amp;COmissions pour  “ACQUISITION D’UN AUTOCAR NEUF  ET D’UN VEHICULE LEGER - LOT 2Acquisition d’un véhicule léger à moteur pour la Régie Municipale de Transport de Tonate - Macouria”</oddHeader>
    <oddFooter>&amp;CRéférence DCE : 2024AO18&amp;R&amp;P/&amp;N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sheetPr codeName="Blad4"/>
  <dimension ref="B1:B19"/>
  <sheetViews>
    <sheetView workbookViewId="0" topLeftCell="A1">
      <selection pane="topLeft" activeCell="B3" sqref="B3"/>
    </sheetView>
  </sheetViews>
  <sheetFormatPr defaultColWidth="9.14397321428571" defaultRowHeight="12.75"/>
  <cols>
    <col min="1" max="1" width="11.4285714285714" customWidth="1"/>
    <col min="2" max="2" width="68.1428571428571" style="9" customWidth="1"/>
    <col min="3" max="16384" width="9.14285714285714" customWidth="1"/>
  </cols>
  <sheetData>
    <row r="1" ht="12.75">
      <c r="B1" s="11" t="s">
        <v>4</v>
      </c>
    </row>
    <row r="3" ht="38.25">
      <c r="B3" s="9" t="s">
        <v>5</v>
      </c>
    </row>
    <row r="4" ht="12.75">
      <c r="B4" s="9" t="s">
        <v>6</v>
      </c>
    </row>
    <row r="5" ht="12.75">
      <c r="B5" s="9" t="s">
        <v>23</v>
      </c>
    </row>
    <row r="6" ht="114.75">
      <c r="B6" s="10" t="s">
        <v>24</v>
      </c>
    </row>
    <row r="7" ht="63.75">
      <c r="B7" s="10" t="s">
        <v>28</v>
      </c>
    </row>
    <row r="8" ht="51">
      <c r="B8" s="10" t="s">
        <v>25</v>
      </c>
    </row>
    <row r="9" ht="63.75">
      <c r="B9" s="10" t="s">
        <v>7</v>
      </c>
    </row>
    <row r="10" ht="25.5">
      <c r="B10" s="9" t="s">
        <v>8</v>
      </c>
    </row>
    <row r="11" ht="12.75">
      <c r="B11" s="9" t="s">
        <v>9</v>
      </c>
    </row>
    <row r="13" ht="12.75">
      <c r="B13" s="9" t="s">
        <v>10</v>
      </c>
    </row>
    <row r="15" ht="12.75">
      <c r="B15" s="86" t="s">
        <v>11</v>
      </c>
    </row>
    <row r="16" ht="12.75">
      <c r="B16" s="86" t="s">
        <v>1</v>
      </c>
    </row>
    <row r="17" ht="12.75">
      <c r="B17" s="86" t="s">
        <v>38</v>
      </c>
    </row>
    <row r="18" ht="12.75">
      <c r="B18" s="86" t="s">
        <v>39</v>
      </c>
    </row>
    <row r="19" ht="12.75">
      <c r="B19" s="87" t="s">
        <v>40</v>
      </c>
    </row>
  </sheetData>
  <sheetProtection/>
  <hyperlinks>
    <hyperlink ref="B19" r:id="rId1" display="support@3p.eu"/>
  </hyperlinks>
  <pageMargins left="0.75" right="0.75" top="1" bottom="1" header="0.5" footer="0.5"/>
  <pageSetup horizontalDpi="1200" verticalDpi="1200" orientation="portrait" paperSize="9"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sheetPr codeName="Sheet1"/>
  <dimension ref="A2:B15"/>
  <sheetViews>
    <sheetView workbookViewId="0" topLeftCell="A1">
      <selection pane="topLeft" activeCell="F11" sqref="F11"/>
    </sheetView>
  </sheetViews>
  <sheetFormatPr defaultColWidth="9.14397321428571" defaultRowHeight="12.75"/>
  <cols>
    <col min="1" max="1" width="27.4285714285714" style="84" bestFit="1" customWidth="1"/>
    <col min="2" max="2" width="76.8571428571429" style="84" customWidth="1"/>
    <col min="3" max="16384" width="9.14285714285714" style="84" customWidth="1"/>
  </cols>
  <sheetData>
    <row r="2" spans="1:2" ht="12.75">
      <c r="A2" s="84" t="s">
        <v>47</v>
      </c>
      <c r="B2" s="88" t="s">
        <v>46</v>
      </c>
    </row>
    <row r="3" spans="1:2" ht="12.75">
      <c r="A3" s="83" t="s">
        <v>29</v>
      </c>
      <c r="B3" s="83"/>
    </row>
    <row r="4" spans="1:2" ht="12.75">
      <c r="A4" s="113" t="s">
        <v>30</v>
      </c>
      <c r="B4" s="85" t="s">
        <v>49</v>
      </c>
    </row>
    <row r="5" spans="1:2" ht="12.75">
      <c r="A5" s="113" t="s">
        <v>20</v>
      </c>
      <c r="B5" s="85" t="s">
        <v>42</v>
      </c>
    </row>
    <row r="6" spans="1:2" ht="12.75">
      <c r="A6" s="113" t="s">
        <v>31</v>
      </c>
      <c r="B6" s="85" t="s">
        <v>43</v>
      </c>
    </row>
    <row r="7" spans="1:2" ht="12.75">
      <c r="A7" s="113" t="s">
        <v>12</v>
      </c>
      <c r="B7" s="85" t="s">
        <v>32</v>
      </c>
    </row>
    <row r="8" spans="1:2" ht="255">
      <c r="A8" s="113" t="s">
        <v>0</v>
      </c>
      <c r="B8" s="85" t="s">
        <v>50</v>
      </c>
    </row>
    <row r="9" spans="1:2" ht="12.75">
      <c r="A9" s="113" t="s">
        <v>21</v>
      </c>
      <c r="B9" s="85" t="s">
        <v>48</v>
      </c>
    </row>
    <row r="10" spans="1:2" ht="12.75">
      <c r="A10" s="113" t="s">
        <v>13</v>
      </c>
      <c r="B10" s="85" t="s">
        <v>51</v>
      </c>
    </row>
    <row r="11" spans="1:2" ht="12.75">
      <c r="A11" s="113" t="s">
        <v>33</v>
      </c>
      <c r="B11" s="85" t="s">
        <v>34</v>
      </c>
    </row>
    <row r="12" spans="1:2" ht="12.75">
      <c r="A12" s="113" t="s">
        <v>16</v>
      </c>
      <c r="B12" s="85" t="s">
        <v>35</v>
      </c>
    </row>
    <row r="13" spans="1:2" ht="51">
      <c r="A13" s="113" t="s">
        <v>36</v>
      </c>
      <c r="B13" s="85" t="s">
        <v>41</v>
      </c>
    </row>
    <row r="14" spans="1:2" ht="12.75">
      <c r="A14" s="115" t="s">
        <v>56</v>
      </c>
      <c r="B14" s="86" t="s">
        <v>57</v>
      </c>
    </row>
    <row r="15" ht="16.5">
      <c r="B15" s="116"/>
    </row>
  </sheetData>
  <sheetProtection/>
  <pageMargins left="0.75" right="0.75" top="1" bottom="1" header="0.5" footer="0.5"/>
  <pageSetup orientation="portrait" paperSize="9"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Hélène Thirot</cp:lastModifiedBy>
  <cp:lastPrinted>2012-04-05T13:12:06Z</cp:lastPrinted>
  <dcterms:created xsi:type="dcterms:W3CDTF">2004-01-29T18:35:10Z</dcterms:created>
  <dcterms:modified xsi:type="dcterms:W3CDTF">2022-02-24T13:14:19Z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file>