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7726"/>
  <workbookPr codeName="ThisWorkbook"/>
  <mc:AlternateContent xmlns:mc="http://schemas.openxmlformats.org/markup-compatibility/2006">
    <mc:Choice Requires="x15">
      <x15ac:absPath xmlns:x15ac="http://schemas.microsoft.com/office/spreadsheetml/2010/11/ac" url="Y:\Server\Documents\Contracts\2024\25-2025PA25-\02_Passation\02_DCE\"/>
    </mc:Choice>
  </mc:AlternateContent>
  <xr:revisionPtr revIDLastSave="0" documentId="8_{1706E224-8618-4F26-9D77-2419F5D43E52}" xr6:coauthVersionLast="47" xr6:coauthVersionMax="47" xr10:uidLastSave="{00000000-0000-0000-0000-000000000000}"/>
  <workbookProtection lockStructure="1"/>
  <bookViews>
    <workbookView xWindow="28680" yWindow="-120" windowWidth="29040" windowHeight="15840" xr2:uid="{00000000-000D-0000-FFFF-FFFF00000000}"/>
  </bookViews>
  <sheets>
    <sheet name="DPGF" sheetId="1" r:id="rId1"/>
    <sheet name="Omissions" sheetId="2" state="hidden" r:id="rId2"/>
    <sheet name="3P" sheetId="3" state="hidden" r:id="rId3"/>
    <sheet name="Légende" sheetId="4" r:id="rId4"/>
  </sheets>
  <definedNames>
    <definedName name="_xlnm.Print_Titles" localSheetId="0">DPGF!$4:$4</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E13" i="2" l="1"/>
  <c r="G13" i="2" s="1"/>
  <c r="E12" i="2"/>
  <c r="G12" i="2" s="1"/>
  <c r="G11" i="2"/>
  <c r="E11" i="2"/>
  <c r="E10" i="2"/>
  <c r="G10" i="2" s="1"/>
  <c r="G9" i="2"/>
  <c r="E9" i="2"/>
  <c r="G8" i="2"/>
  <c r="E8" i="2"/>
  <c r="E7" i="2"/>
  <c r="G7" i="2" s="1"/>
  <c r="E6" i="2"/>
  <c r="G6" i="2" s="1"/>
  <c r="G5" i="2"/>
  <c r="E5" i="2"/>
  <c r="E4" i="2"/>
  <c r="E14" i="2" s="1"/>
  <c r="P10" i="1"/>
  <c r="R10" i="1" s="1"/>
  <c r="L10" i="1"/>
  <c r="J10" i="1"/>
  <c r="P9" i="1"/>
  <c r="R9" i="1" s="1"/>
  <c r="L9" i="1"/>
  <c r="J9" i="1"/>
  <c r="P8" i="1"/>
  <c r="R8" i="1" s="1"/>
  <c r="L8" i="1"/>
  <c r="J8" i="1"/>
  <c r="P7" i="1"/>
  <c r="R7" i="1" s="1"/>
  <c r="L7" i="1"/>
  <c r="J7" i="1"/>
  <c r="P6" i="1"/>
  <c r="R6" i="1" s="1"/>
  <c r="L6" i="1"/>
  <c r="J6" i="1"/>
  <c r="R5" i="1"/>
  <c r="P5" i="1"/>
  <c r="L5" i="1"/>
  <c r="J5" i="1"/>
  <c r="G4" i="2" l="1"/>
  <c r="E15" i="2" s="1"/>
  <c r="E16" i="2" s="1"/>
  <c r="P12" i="1"/>
</calcChain>
</file>

<file path=xl/sharedStrings.xml><?xml version="1.0" encoding="utf-8"?>
<sst xmlns="http://schemas.openxmlformats.org/spreadsheetml/2006/main" count="103" uniqueCount="70">
  <si>
    <t>Type</t>
  </si>
  <si>
    <t>3P</t>
  </si>
  <si>
    <t xml:space="preserve"> +</t>
  </si>
  <si>
    <t xml:space="preserve"> -</t>
  </si>
  <si>
    <t>A propos de 3P</t>
  </si>
  <si>
    <t>3P - Gestion des marchés publics par une application conviviale pour la gestion, le suivi et l'automatisation des dossiers d'achat des pouvoirs adjudicateurs soumis à la "Législation sur les Marchés Publics".</t>
  </si>
  <si>
    <t>3P englobe la gestion des dossiers de marché public de A à Z :</t>
  </si>
  <si>
    <t>Comme les nombreux utilisateurs de 3P, vous vous sentirez immédiatement à l'aise dans 3P. Ceci non seulement grâce à l'utilisation des technologies de pointe les plus modernes mais également grâce au fait que les utilisateurs actuels de 3P ont été impliqués depuis le début dans l'élaboration du programme, et qu'avec nous, ils ont jaugé toutes les fonctionnalités de 3P.</t>
  </si>
  <si>
    <t>Et enfin... 3P vous est proposé à des tarifs imbattables! 3P est donc à la portée de toutes les administrations publiques.</t>
  </si>
  <si>
    <t>Nous vous souhaitons une fructueuse utilisation de 3P !</t>
  </si>
  <si>
    <t>L'équipe de 3P</t>
  </si>
  <si>
    <t>Contact:</t>
  </si>
  <si>
    <t>Description</t>
  </si>
  <si>
    <t>Q</t>
  </si>
  <si>
    <t>PU en chiffres</t>
  </si>
  <si>
    <t>PU en lettres</t>
  </si>
  <si>
    <t>Total</t>
  </si>
  <si>
    <t>TVA %</t>
  </si>
  <si>
    <t xml:space="preserve">Total : </t>
  </si>
  <si>
    <t>TVA :</t>
  </si>
  <si>
    <t>Référence</t>
  </si>
  <si>
    <t>U</t>
  </si>
  <si>
    <t>TVA</t>
  </si>
  <si>
    <t>du budget à l'exécution</t>
  </si>
  <si>
    <t>3P est le seul programme sur le marché à proposer la gestion aussi bien de travaux que de fournitures et services, et ceci pour toutes les procédures, nationales ou européennes. Le suivi budgétaire (budget, crédits, subsides, amendes, cautions, ...), le suivi administratif ainsi que la génération de documents (tous les documents requis par la loi sont repris!), le suivi technique (métrés, états d'avancement, ...), toutes les opérations de calcul (prix anormaux, omissions, décompte final, ...) : tous sont repris dans le programme 3P, le seul programme vous proposant une gestion aussi complète de vos marchés publics.</t>
  </si>
  <si>
    <r>
      <t>3P est une application très conviviale et rapide, aussi bien à l'utilisation qu'à l'entretien. L'utilisate</t>
    </r>
    <r>
      <rPr>
        <sz val="10"/>
        <rFont val="Arial"/>
        <family val="2"/>
      </rPr>
      <t>ur ne rencontrera que très rarement un "sablier", les écrans s'affichent en quelques dizièmes de secondes. Grâce à la gestion automatique des versions, il n'est nul besoin d'un gestionnaire système pour 3P.</t>
    </r>
  </si>
  <si>
    <t>N°</t>
  </si>
  <si>
    <t>Total TVAC :</t>
  </si>
  <si>
    <t>3P a été élaboré en collaboration avec un groupe d'administrations publiques, allant des "autorités classiques" (communes, villes, autorités provinciales, ministères,...) aux entreprises d'intérêt public (tranports publics, gestion des eaux, ...) en passant par les entreprises publiques "commerciales". En bref, le programme est parfaitement adapté à tous les services publics.</t>
  </si>
  <si>
    <t>Explication des colonnes</t>
  </si>
  <si>
    <t>Numérotation</t>
  </si>
  <si>
    <t>Référence complémentaire</t>
  </si>
  <si>
    <t>Description obligatoire du poste</t>
  </si>
  <si>
    <t>PU</t>
  </si>
  <si>
    <t>Prix unitaire du poste</t>
  </si>
  <si>
    <t>Ce résultat est calculé par 3P et arrondi à 2 chiffres après la virgule</t>
  </si>
  <si>
    <t>TVA%</t>
  </si>
  <si>
    <t>Adapté</t>
  </si>
  <si>
    <t>Boulevard de la Liberté 130</t>
  </si>
  <si>
    <t>59000 Lille</t>
  </si>
  <si>
    <t>support@3p.eu</t>
  </si>
  <si>
    <t>Si vous ne complétez pas ceci, 3P suppose que vous reprenez le pourcentage standard de TVA de votre pouvoir adjudicateur (souvent 20%). Pour un poste sans TVA ou avec un autre pourcentage de TVA, veillez à compléter le pourcentage en question. Le total TVA par pourcentage est également arrondi à 2 chiffres après la virgule.</t>
  </si>
  <si>
    <t xml:space="preserve">Référence à un poste </t>
  </si>
  <si>
    <t>Référence complémentaire à un poste</t>
  </si>
  <si>
    <t>Remarques</t>
  </si>
  <si>
    <t>PU HT</t>
  </si>
  <si>
    <t>1.1</t>
  </si>
  <si>
    <t>Version</t>
  </si>
  <si>
    <t>Unité (par exemple : pièce, m², kg,…)</t>
  </si>
  <si>
    <t xml:space="preserve">Numérotation (champ intègre non modifiable). </t>
  </si>
  <si>
    <r>
      <rPr>
        <b/>
        <sz val="10"/>
        <rFont val="Arial"/>
        <family val="2"/>
      </rPr>
      <t>o QP ou Q.P.</t>
    </r>
    <r>
      <rPr>
        <sz val="10"/>
        <rFont val="Arial"/>
        <family val="2"/>
      </rPr>
      <t xml:space="preserve"> : un poste à </t>
    </r>
    <r>
      <rPr>
        <b/>
        <sz val="10"/>
        <rFont val="Arial"/>
        <family val="2"/>
      </rPr>
      <t>quantité présumée</t>
    </r>
    <r>
      <rPr>
        <sz val="10"/>
        <rFont val="Arial"/>
        <family val="2"/>
      </rPr>
      <t xml:space="preserve">. Ceci signifie que la quantité du poste ne peut être définie avec précision à l'avance et qu'il ne peut donc être donné qu'une approximation. Pendant l'exécution, cette quantité peut s'avérer supérieure ou inférieure à la quantité présumée. Lors du décompte final, le décompte de tous les QP est toujours fait séparément.
</t>
    </r>
    <r>
      <rPr>
        <b/>
        <sz val="10"/>
        <rFont val="Arial"/>
        <family val="2"/>
      </rPr>
      <t xml:space="preserve">o QF ou Q.F. </t>
    </r>
    <r>
      <rPr>
        <sz val="10"/>
        <rFont val="Arial"/>
        <family val="2"/>
      </rPr>
      <t xml:space="preserve">: un poste à </t>
    </r>
    <r>
      <rPr>
        <b/>
        <sz val="10"/>
        <rFont val="Arial"/>
        <family val="2"/>
      </rPr>
      <t>quantité forfaitaire</t>
    </r>
    <r>
      <rPr>
        <sz val="10"/>
        <rFont val="Arial"/>
        <family val="2"/>
      </rPr>
      <t xml:space="preserve">. Ceci signifie que la quantité du poste est définie avec exactitude dans le CCAP/CCTP et ne peut en aucun cas être dépassée pendant l'exécution.
</t>
    </r>
    <r>
      <rPr>
        <b/>
        <sz val="10"/>
        <rFont val="Arial"/>
        <family val="2"/>
      </rPr>
      <t>o PT / PG : un poste à prix total / global.</t>
    </r>
    <r>
      <rPr>
        <sz val="10"/>
        <rFont val="Arial"/>
        <family val="2"/>
      </rPr>
      <t xml:space="preserve"> La quantité est 1, le prix total du poste est donné.
</t>
    </r>
    <r>
      <rPr>
        <b/>
        <sz val="10"/>
        <rFont val="Arial"/>
        <family val="2"/>
      </rPr>
      <t>o MF : un poste à montant fixe.</t>
    </r>
    <r>
      <rPr>
        <sz val="10"/>
        <rFont val="Arial"/>
        <family val="2"/>
      </rPr>
      <t xml:space="preserve"> Ceci signifie que le montant est fixé à l'avance et qu'il sera le même dans toutes les offres, p.ex. pour les essais. 
</t>
    </r>
    <r>
      <rPr>
        <b/>
        <sz val="10"/>
        <rFont val="Arial"/>
        <family val="2"/>
      </rPr>
      <t>o SR :</t>
    </r>
    <r>
      <rPr>
        <sz val="10"/>
        <rFont val="Arial"/>
        <family val="2"/>
      </rPr>
      <t xml:space="preserve"> une somme réservée. Ici aussi, le montant est fixé à l'avance et sera le même dans toutes les offres, p.ex. pour des travaux supplémentaires. Cette somme ne sera typiquement pas entièrement utilisée.
</t>
    </r>
    <r>
      <rPr>
        <b/>
        <sz val="10"/>
        <rFont val="Arial"/>
        <family val="2"/>
      </rPr>
      <t>o PM : un poste pour mémoire</t>
    </r>
    <r>
      <rPr>
        <sz val="10"/>
        <rFont val="Arial"/>
        <family val="2"/>
      </rPr>
      <t>. Ceci est une ligne où l'on n'ajoute pas d'estimation ou de quantité, mais utilisée à titre informatif. (par exemple: pour mentionner quels éléments sont inclus dans les postes ci-dessus). Si l’on ajoute une estimation et une quantité, ce poste sera repris dans la liste des postes du BPU/DQE/DPGF, mais le prix n’est pas comptabilisé dans l’offre (et n’est pas montré au soumissionnaire).</t>
    </r>
  </si>
  <si>
    <t xml:space="preserve">Quantité du poste. </t>
  </si>
  <si>
    <t>% de Rémunération</t>
  </si>
  <si>
    <t>Montant prévisionnel des travaux à compléter</t>
  </si>
  <si>
    <t>Montant prévisionnel des travaux prévu par le pouvoir adjudicateur</t>
  </si>
  <si>
    <t>Marché subséquent?</t>
  </si>
  <si>
    <t xml:space="preserve">Marché subséquent? </t>
  </si>
  <si>
    <t xml:space="preserve">Si un "V" est complétée, le poste est éxécuté via la passation d'un marché subséquent. </t>
  </si>
  <si>
    <t>OFFRE - DPGF
  “Travaux de réhabilitation de 8 maisons d’habitations jumelées de la ville de Macouria - LOT 4 Menuiseries/Bois”</t>
  </si>
  <si>
    <t/>
  </si>
  <si>
    <t>QF</t>
  </si>
  <si>
    <t>Pose de portes d'entrée 90x2.10 3pts</t>
  </si>
  <si>
    <t>u</t>
  </si>
  <si>
    <t>Pose de portes d'entrée 1,00x2.10 3pts</t>
  </si>
  <si>
    <t>Pose de portes isoplane 1.00x2,10</t>
  </si>
  <si>
    <t>Pose de portes isoplane 0,80x2,10</t>
  </si>
  <si>
    <t>Reprise des clautras au-dessus des fenêtres et portes</t>
  </si>
  <si>
    <t>Reprise des clautras buanderie 1,05x1,25</t>
  </si>
  <si>
    <t>Total HT :</t>
  </si>
  <si>
    <t>Les prix unitaires doivent être mentionnés avec 2 chiffres après la virgule. 
Le montant total HTVA (la quantité de produits x le prix unitaire) doit être à chaque fois arrondis à 2 chiffres après la virgule.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</si>
</sst>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8">
    <numFmt numFmtId="42" formatCode="_-* #,##0\ &quot;€&quot;_-;\-* #,##0\ &quot;€&quot;_-;_-* &quot;-&quot;\ &quot;€&quot;_-;_-@_-"/>
    <numFmt numFmtId="44" formatCode="_-* #,##0.00\ &quot;€&quot;_-;\-* #,##0.00\ &quot;€&quot;_-;_-* &quot;-&quot;??\ &quot;€&quot;_-;_-@_-"/>
    <numFmt numFmtId="164" formatCode="_-* #,##0\ _€_-;\-* #,##0\ _€_-;_-* &quot;-&quot;\ _€_-;_-@_-"/>
    <numFmt numFmtId="165" formatCode="_-* #,##0.00\ _€_-;\-* #,##0.00\ _€_-;_-* &quot;-&quot;??\ _€_-;_-@_-"/>
    <numFmt numFmtId="214" formatCode="_-\€\ #,##0.00;[Red]_-\€\ \-#,##0.00"/>
    <numFmt numFmtId="215" formatCode="&quot;€&quot;\ #,##0.00000"/>
    <numFmt numFmtId="216" formatCode="0.00\ %"/>
    <numFmt numFmtId="217" formatCode="_-&quot;€&quot;\ #,##0.00;[Red]_-&quot;€&quot;\ \-#,##0.00"/>
  </numFmts>
  <fonts count="37" x14ac:knownFonts="1">
    <font>
      <sz val="10"/>
      <name val="Arial"/>
    </font>
    <font>
      <b/>
      <sz val="8"/>
      <name val="Verdana"/>
      <family val="2"/>
    </font>
    <font>
      <sz val="8"/>
      <name val="Verdana"/>
      <family val="2"/>
    </font>
    <font>
      <i/>
      <sz val="8"/>
      <name val="Verdana"/>
      <family val="2"/>
    </font>
    <font>
      <i/>
      <sz val="8"/>
      <color indexed="9"/>
      <name val="Verdana"/>
      <family val="2"/>
    </font>
    <font>
      <b/>
      <sz val="8"/>
      <color indexed="9"/>
      <name val="Verdana"/>
      <family val="2"/>
    </font>
    <font>
      <b/>
      <sz val="10"/>
      <name val="Arial"/>
      <family val="2"/>
    </font>
    <font>
      <u/>
      <sz val="10"/>
      <color indexed="12"/>
      <name val="Arial"/>
      <family val="2"/>
    </font>
    <font>
      <sz val="11"/>
      <color theme="1"/>
      <name val="Calibri"/>
      <family val="2"/>
      <scheme val="minor"/>
    </font>
    <font>
      <sz val="11"/>
      <color theme="0"/>
      <name val="Calibri"/>
      <family val="2"/>
      <scheme val="minor"/>
    </font>
    <font>
      <sz val="11"/>
      <color rgb="FFFF0000"/>
      <name val="Calibri"/>
      <family val="2"/>
      <scheme val="minor"/>
    </font>
    <font>
      <b/>
      <sz val="11"/>
      <color rgb="FFFA7D00"/>
      <name val="Calibri"/>
      <family val="2"/>
      <scheme val="minor"/>
    </font>
    <font>
      <sz val="11"/>
      <color rgb="FFFA7D00"/>
      <name val="Calibri"/>
      <family val="2"/>
      <scheme val="minor"/>
    </font>
    <font>
      <sz val="11"/>
      <color rgb="FF3F3F76"/>
      <name val="Calibri"/>
      <family val="2"/>
      <scheme val="minor"/>
    </font>
    <font>
      <sz val="11"/>
      <color rgb="FF9C0006"/>
      <name val="Calibri"/>
      <family val="2"/>
      <scheme val="minor"/>
    </font>
    <font>
      <sz val="11"/>
      <color rgb="FF9C6500"/>
      <name val="Calibri"/>
      <family val="2"/>
      <scheme val="minor"/>
    </font>
    <font>
      <sz val="11"/>
      <color rgb="FF006100"/>
      <name val="Calibri"/>
      <family val="2"/>
      <scheme val="minor"/>
    </font>
    <font>
      <b/>
      <sz val="11"/>
      <color rgb="FF3F3F3F"/>
      <name val="Calibri"/>
      <family val="2"/>
      <scheme val="minor"/>
    </font>
    <font>
      <i/>
      <sz val="11"/>
      <color rgb="FF7F7F7F"/>
      <name val="Calibri"/>
      <family val="2"/>
      <scheme val="minor"/>
    </font>
    <font>
      <b/>
      <sz val="18"/>
      <color theme="3"/>
      <name val="Cambria"/>
      <family val="2"/>
      <scheme val="major"/>
    </font>
    <font>
      <b/>
      <sz val="15"/>
      <color theme="3"/>
      <name val="Calibri"/>
      <family val="2"/>
      <scheme val="minor"/>
    </font>
    <font>
      <b/>
      <sz val="13"/>
      <color theme="3"/>
      <name val="Calibri"/>
      <family val="2"/>
      <scheme val="minor"/>
    </font>
    <font>
      <b/>
      <sz val="11"/>
      <color theme="3"/>
      <name val="Calibri"/>
      <family val="2"/>
      <scheme val="minor"/>
    </font>
    <font>
      <b/>
      <sz val="11"/>
      <color theme="1"/>
      <name val="Calibri"/>
      <family val="2"/>
      <scheme val="minor"/>
    </font>
    <font>
      <b/>
      <sz val="11"/>
      <color theme="0"/>
      <name val="Calibri"/>
      <family val="2"/>
      <scheme val="minor"/>
    </font>
    <font>
      <sz val="8"/>
      <color rgb="FF0000FF"/>
      <name val="Verdana"/>
      <family val="2"/>
    </font>
    <font>
      <b/>
      <sz val="8"/>
      <color rgb="FF0000FF"/>
      <name val="Verdana"/>
      <family val="2"/>
    </font>
    <font>
      <sz val="11"/>
      <color rgb="FF172B4D"/>
      <name val="Segoe UI"/>
      <family val="2"/>
    </font>
    <font>
      <b/>
      <sz val="10"/>
      <name val="Verdana"/>
      <family val="2"/>
    </font>
    <font>
      <b/>
      <sz val="10"/>
      <color rgb="FF0000FF"/>
      <name val="Verdana"/>
      <family val="2"/>
    </font>
    <font>
      <b/>
      <sz val="10"/>
      <color indexed="9"/>
      <name val="Verdana"/>
      <family val="2"/>
    </font>
    <font>
      <b/>
      <i/>
      <sz val="10"/>
      <color indexed="9"/>
      <name val="Verdana"/>
      <family val="2"/>
    </font>
    <font>
      <sz val="8"/>
      <color rgb="FF0000FF"/>
      <name val="Verdana"/>
      <family val="2"/>
    </font>
    <font>
      <b/>
      <sz val="8"/>
      <color rgb="FF0000FF"/>
      <name val="Verdana"/>
      <family val="2"/>
    </font>
    <font>
      <b/>
      <sz val="10"/>
      <color rgb="FF0000FF"/>
      <name val="Verdana"/>
      <family val="2"/>
    </font>
    <font>
      <sz val="10"/>
      <name val="Arial"/>
    </font>
    <font>
      <sz val="10"/>
      <name val="Arial"/>
      <family val="2"/>
    </font>
  </fonts>
  <fills count="36">
    <fill>
      <patternFill patternType="none"/>
    </fill>
    <fill>
      <patternFill patternType="gray125"/>
    </fill>
    <fill>
      <patternFill patternType="solid">
        <fgColor theme="4" tint="0.79995117038483843"/>
        <bgColor indexed="64"/>
      </patternFill>
    </fill>
    <fill>
      <patternFill patternType="solid">
        <fgColor theme="5" tint="0.79995117038483843"/>
        <bgColor indexed="64"/>
      </patternFill>
    </fill>
    <fill>
      <patternFill patternType="solid">
        <fgColor theme="6" tint="0.79995117038483843"/>
        <bgColor indexed="64"/>
      </patternFill>
    </fill>
    <fill>
      <patternFill patternType="solid">
        <fgColor theme="7" tint="0.79995117038483843"/>
        <bgColor indexed="64"/>
      </patternFill>
    </fill>
    <fill>
      <patternFill patternType="solid">
        <fgColor theme="8" tint="0.79995117038483843"/>
        <bgColor indexed="64"/>
      </patternFill>
    </fill>
    <fill>
      <patternFill patternType="solid">
        <fgColor theme="9" tint="0.79995117038483843"/>
        <bgColor indexed="64"/>
      </patternFill>
    </fill>
    <fill>
      <patternFill patternType="solid">
        <fgColor theme="4" tint="0.59996337778862885"/>
        <bgColor indexed="64"/>
      </patternFill>
    </fill>
    <fill>
      <patternFill patternType="solid">
        <fgColor theme="5" tint="0.59996337778862885"/>
        <bgColor indexed="64"/>
      </patternFill>
    </fill>
    <fill>
      <patternFill patternType="solid">
        <fgColor theme="6" tint="0.59996337778862885"/>
        <bgColor indexed="64"/>
      </patternFill>
    </fill>
    <fill>
      <patternFill patternType="solid">
        <fgColor theme="7" tint="0.59996337778862885"/>
        <bgColor indexed="64"/>
      </patternFill>
    </fill>
    <fill>
      <patternFill patternType="solid">
        <fgColor theme="8" tint="0.59996337778862885"/>
        <bgColor indexed="64"/>
      </patternFill>
    </fill>
    <fill>
      <patternFill patternType="solid">
        <fgColor theme="9" tint="0.59996337778862885"/>
        <bgColor indexed="64"/>
      </patternFill>
    </fill>
    <fill>
      <patternFill patternType="solid">
        <fgColor theme="4" tint="0.39997558519241921"/>
        <bgColor indexed="64"/>
      </patternFill>
    </fill>
    <fill>
      <patternFill patternType="solid">
        <fgColor theme="5" tint="0.39997558519241921"/>
        <bgColor indexed="64"/>
      </patternFill>
    </fill>
    <fill>
      <patternFill patternType="solid">
        <fgColor theme="6" tint="0.39997558519241921"/>
        <bgColor indexed="64"/>
      </patternFill>
    </fill>
    <fill>
      <patternFill patternType="solid">
        <fgColor theme="7" tint="0.39997558519241921"/>
        <bgColor indexed="64"/>
      </patternFill>
    </fill>
    <fill>
      <patternFill patternType="solid">
        <fgColor theme="8" tint="0.39997558519241921"/>
        <bgColor indexed="64"/>
      </patternFill>
    </fill>
    <fill>
      <patternFill patternType="solid">
        <fgColor theme="9" tint="0.39997558519241921"/>
        <bgColor indexed="64"/>
      </patternFill>
    </fill>
    <fill>
      <patternFill patternType="solid">
        <fgColor theme="4"/>
        <bgColor indexed="64"/>
      </patternFill>
    </fill>
    <fill>
      <patternFill patternType="solid">
        <fgColor theme="5"/>
        <bgColor indexed="64"/>
      </patternFill>
    </fill>
    <fill>
      <patternFill patternType="solid">
        <fgColor theme="6"/>
        <bgColor indexed="64"/>
      </patternFill>
    </fill>
    <fill>
      <patternFill patternType="solid">
        <fgColor theme="7"/>
        <bgColor indexed="64"/>
      </patternFill>
    </fill>
    <fill>
      <patternFill patternType="solid">
        <fgColor theme="8"/>
        <bgColor indexed="64"/>
      </patternFill>
    </fill>
    <fill>
      <patternFill patternType="solid">
        <fgColor theme="9"/>
        <bgColor indexed="64"/>
      </patternFill>
    </fill>
    <fill>
      <patternFill patternType="solid">
        <fgColor rgb="FFF2F2F2"/>
        <bgColor indexed="64"/>
      </patternFill>
    </fill>
    <fill>
      <patternFill patternType="solid">
        <fgColor rgb="FFFFCC99"/>
        <bgColor indexed="64"/>
      </patternFill>
    </fill>
    <fill>
      <patternFill patternType="solid">
        <fgColor rgb="FFFFC7CE"/>
        <bgColor indexed="64"/>
      </patternFill>
    </fill>
    <fill>
      <patternFill patternType="solid">
        <fgColor rgb="FFFFEB9C"/>
        <bgColor indexed="64"/>
      </patternFill>
    </fill>
    <fill>
      <patternFill patternType="solid">
        <fgColor rgb="FFFFFFCC"/>
        <bgColor indexed="64"/>
      </patternFill>
    </fill>
    <fill>
      <patternFill patternType="solid">
        <fgColor rgb="FFC6EFCE"/>
        <bgColor indexed="64"/>
      </patternFill>
    </fill>
    <fill>
      <patternFill patternType="solid">
        <fgColor rgb="FFA5A5A5"/>
        <bgColor indexed="64"/>
      </patternFill>
    </fill>
    <fill>
      <patternFill patternType="solid">
        <fgColor indexed="22"/>
        <bgColor indexed="64"/>
      </patternFill>
    </fill>
    <fill>
      <patternFill patternType="solid">
        <fgColor indexed="41"/>
        <bgColor indexed="64"/>
      </patternFill>
    </fill>
    <fill>
      <patternFill patternType="solid">
        <fgColor rgb="FFC0C0C0"/>
        <bgColor indexed="64"/>
      </patternFill>
    </fill>
  </fills>
  <borders count="30">
    <border>
      <left/>
      <right/>
      <top/>
      <bottom/>
      <diagonal/>
    </border>
    <border>
      <left style="thin">
        <color rgb="FF7F7F7F"/>
      </left>
      <right style="thin">
        <color rgb="FF7F7F7F"/>
      </right>
      <top style="thin">
        <color rgb="FF7F7F7F"/>
      </top>
      <bottom style="thin">
        <color rgb="FF7F7F7F"/>
      </bottom>
      <diagonal/>
    </border>
    <border>
      <left/>
      <right/>
      <top/>
      <bottom style="double">
        <color rgb="FFFF8001"/>
      </bottom>
      <diagonal/>
    </border>
    <border>
      <left style="thin">
        <color rgb="FFB2B2B2"/>
      </left>
      <right style="thin">
        <color rgb="FFB2B2B2"/>
      </right>
      <top style="thin">
        <color rgb="FFB2B2B2"/>
      </top>
      <bottom style="thin">
        <color rgb="FFB2B2B2"/>
      </bottom>
      <diagonal/>
    </border>
    <border>
      <left style="thin">
        <color rgb="FF3F3F3F"/>
      </left>
      <right style="thin">
        <color rgb="FF3F3F3F"/>
      </right>
      <top style="thin">
        <color rgb="FF3F3F3F"/>
      </top>
      <bottom style="thin">
        <color rgb="FF3F3F3F"/>
      </bottom>
      <diagonal/>
    </border>
    <border>
      <left/>
      <right/>
      <top/>
      <bottom style="thick">
        <color theme="4"/>
      </bottom>
      <diagonal/>
    </border>
    <border>
      <left/>
      <right/>
      <top/>
      <bottom style="thick">
        <color theme="4" tint="0.49995422223578601"/>
      </bottom>
      <diagonal/>
    </border>
    <border>
      <left/>
      <right/>
      <top/>
      <bottom style="medium">
        <color theme="4" tint="0.39997558519241921"/>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ck">
        <color auto="1"/>
      </left>
      <right style="thin">
        <color auto="1"/>
      </right>
      <top style="thick">
        <color auto="1"/>
      </top>
      <bottom style="thin">
        <color auto="1"/>
      </bottom>
      <diagonal/>
    </border>
    <border>
      <left style="thin">
        <color auto="1"/>
      </left>
      <right style="thin">
        <color auto="1"/>
      </right>
      <top style="thick">
        <color auto="1"/>
      </top>
      <bottom style="thin">
        <color auto="1"/>
      </bottom>
      <diagonal/>
    </border>
    <border>
      <left style="thin">
        <color auto="1"/>
      </left>
      <right style="thick">
        <color auto="1"/>
      </right>
      <top style="thick">
        <color auto="1"/>
      </top>
      <bottom style="thin">
        <color auto="1"/>
      </bottom>
      <diagonal/>
    </border>
    <border>
      <left/>
      <right style="medium">
        <color auto="1"/>
      </right>
      <top style="medium">
        <color auto="1"/>
      </top>
      <bottom style="thin">
        <color auto="1"/>
      </bottom>
      <diagonal/>
    </border>
    <border>
      <left style="thick">
        <color auto="1"/>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ck">
        <color auto="1"/>
      </right>
      <top style="thin">
        <color auto="1"/>
      </top>
      <bottom style="thin">
        <color auto="1"/>
      </bottom>
      <diagonal/>
    </border>
    <border>
      <left/>
      <right style="medium">
        <color auto="1"/>
      </right>
      <top/>
      <bottom/>
      <diagonal/>
    </border>
    <border>
      <left style="thick">
        <color auto="1"/>
      </left>
      <right style="thin">
        <color auto="1"/>
      </right>
      <top style="thin">
        <color auto="1"/>
      </top>
      <bottom/>
      <diagonal/>
    </border>
    <border>
      <left style="thin">
        <color auto="1"/>
      </left>
      <right style="thin">
        <color auto="1"/>
      </right>
      <top style="thin">
        <color auto="1"/>
      </top>
      <bottom/>
      <diagonal/>
    </border>
    <border>
      <left style="thin">
        <color auto="1"/>
      </left>
      <right style="thick">
        <color auto="1"/>
      </right>
      <top style="thin">
        <color auto="1"/>
      </top>
      <bottom/>
      <diagonal/>
    </border>
    <border>
      <left/>
      <right style="medium">
        <color auto="1"/>
      </right>
      <top/>
      <bottom style="medium">
        <color auto="1"/>
      </bottom>
      <diagonal/>
    </border>
    <border>
      <left style="thick">
        <color auto="1"/>
      </left>
      <right/>
      <top style="thick">
        <color auto="1"/>
      </top>
      <bottom style="thick">
        <color auto="1"/>
      </bottom>
      <diagonal/>
    </border>
    <border>
      <left/>
      <right/>
      <top style="thick">
        <color auto="1"/>
      </top>
      <bottom style="thick">
        <color auto="1"/>
      </bottom>
      <diagonal/>
    </border>
    <border>
      <left/>
      <right style="thick">
        <color auto="1"/>
      </right>
      <top style="thick">
        <color auto="1"/>
      </top>
      <bottom style="thick">
        <color auto="1"/>
      </bottom>
      <diagonal/>
    </border>
    <border>
      <left style="thick">
        <color auto="1"/>
      </left>
      <right/>
      <top/>
      <bottom/>
      <diagonal/>
    </border>
    <border>
      <left/>
      <right style="thick">
        <color auto="1"/>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s>
  <cellStyleXfs count="49">
    <xf numFmtId="0" fontId="0" fillId="0" borderId="0"/>
    <xf numFmtId="0" fontId="8" fillId="2" borderId="0" applyNumberFormat="0" applyBorder="0" applyAlignment="0" applyProtection="0"/>
    <xf numFmtId="0" fontId="8" fillId="3" borderId="0" applyNumberFormat="0" applyBorder="0" applyAlignment="0" applyProtection="0"/>
    <xf numFmtId="0" fontId="8" fillId="4" borderId="0" applyNumberFormat="0" applyBorder="0" applyAlignment="0" applyProtection="0"/>
    <xf numFmtId="0" fontId="8" fillId="5" borderId="0" applyNumberFormat="0" applyBorder="0" applyAlignment="0" applyProtection="0"/>
    <xf numFmtId="0" fontId="8" fillId="6" borderId="0" applyNumberFormat="0" applyBorder="0" applyAlignment="0" applyProtection="0"/>
    <xf numFmtId="0" fontId="8" fillId="7" borderId="0" applyNumberFormat="0" applyBorder="0" applyAlignment="0" applyProtection="0"/>
    <xf numFmtId="0" fontId="8" fillId="8" borderId="0" applyNumberFormat="0" applyBorder="0" applyAlignment="0" applyProtection="0"/>
    <xf numFmtId="0" fontId="8" fillId="9" borderId="0" applyNumberFormat="0" applyBorder="0" applyAlignment="0" applyProtection="0"/>
    <xf numFmtId="0" fontId="8" fillId="10" borderId="0" applyNumberFormat="0" applyBorder="0" applyAlignment="0" applyProtection="0"/>
    <xf numFmtId="0" fontId="8" fillId="11" borderId="0" applyNumberFormat="0" applyBorder="0" applyAlignment="0" applyProtection="0"/>
    <xf numFmtId="0" fontId="8" fillId="12" borderId="0" applyNumberFormat="0" applyBorder="0" applyAlignment="0" applyProtection="0"/>
    <xf numFmtId="0" fontId="8" fillId="13" borderId="0" applyNumberFormat="0" applyBorder="0" applyAlignment="0" applyProtection="0"/>
    <xf numFmtId="0" fontId="9" fillId="14" borderId="0" applyNumberFormat="0" applyBorder="0" applyAlignment="0" applyProtection="0"/>
    <xf numFmtId="0" fontId="9" fillId="15" borderId="0" applyNumberFormat="0" applyBorder="0" applyAlignment="0" applyProtection="0"/>
    <xf numFmtId="0" fontId="9" fillId="16" borderId="0" applyNumberFormat="0" applyBorder="0" applyAlignment="0" applyProtection="0"/>
    <xf numFmtId="0" fontId="9" fillId="17" borderId="0" applyNumberFormat="0" applyBorder="0" applyAlignment="0" applyProtection="0"/>
    <xf numFmtId="0" fontId="9" fillId="18" borderId="0" applyNumberFormat="0" applyBorder="0" applyAlignment="0" applyProtection="0"/>
    <xf numFmtId="0" fontId="9" fillId="19" borderId="0" applyNumberFormat="0" applyBorder="0" applyAlignment="0" applyProtection="0"/>
    <xf numFmtId="0" fontId="9" fillId="20" borderId="0" applyNumberFormat="0" applyBorder="0" applyAlignment="0" applyProtection="0"/>
    <xf numFmtId="0" fontId="9" fillId="21" borderId="0" applyNumberFormat="0" applyBorder="0" applyAlignment="0" applyProtection="0"/>
    <xf numFmtId="0" fontId="9" fillId="22" borderId="0" applyNumberFormat="0" applyBorder="0" applyAlignment="0" applyProtection="0"/>
    <xf numFmtId="0" fontId="9" fillId="23" borderId="0" applyNumberFormat="0" applyBorder="0" applyAlignment="0" applyProtection="0"/>
    <xf numFmtId="0" fontId="9" fillId="24" borderId="0" applyNumberFormat="0" applyBorder="0" applyAlignment="0" applyProtection="0"/>
    <xf numFmtId="0" fontId="9" fillId="25" borderId="0" applyNumberFormat="0" applyBorder="0" applyAlignment="0" applyProtection="0"/>
    <xf numFmtId="0" fontId="10" fillId="0" borderId="0" applyNumberFormat="0" applyFill="0" applyBorder="0" applyAlignment="0" applyProtection="0"/>
    <xf numFmtId="0" fontId="11" fillId="26" borderId="1" applyNumberFormat="0" applyAlignment="0" applyProtection="0"/>
    <xf numFmtId="0" fontId="12" fillId="0" borderId="2" applyNumberFormat="0" applyFill="0" applyAlignment="0" applyProtection="0"/>
    <xf numFmtId="0" fontId="13" fillId="27" borderId="1" applyNumberFormat="0" applyAlignment="0" applyProtection="0"/>
    <xf numFmtId="0" fontId="14" fillId="28" borderId="0" applyNumberFormat="0" applyBorder="0" applyAlignment="0" applyProtection="0"/>
    <xf numFmtId="0" fontId="7" fillId="0" borderId="0" applyNumberFormat="0" applyFill="0" applyBorder="0" applyAlignment="0" applyProtection="0"/>
    <xf numFmtId="165" fontId="35" fillId="0" borderId="0" applyFont="0" applyFill="0" applyBorder="0" applyAlignment="0" applyProtection="0"/>
    <xf numFmtId="164" fontId="35" fillId="0" borderId="0" applyFont="0" applyFill="0" applyBorder="0" applyAlignment="0" applyProtection="0"/>
    <xf numFmtId="44" fontId="35" fillId="0" borderId="0" applyFont="0" applyFill="0" applyBorder="0" applyAlignment="0" applyProtection="0"/>
    <xf numFmtId="42" fontId="35" fillId="0" borderId="0" applyFont="0" applyFill="0" applyBorder="0" applyAlignment="0" applyProtection="0"/>
    <xf numFmtId="0" fontId="15" fillId="29" borderId="0" applyNumberFormat="0" applyBorder="0" applyAlignment="0" applyProtection="0"/>
    <xf numFmtId="0" fontId="35" fillId="30" borderId="3" applyNumberFormat="0" applyFont="0" applyAlignment="0" applyProtection="0"/>
    <xf numFmtId="9" fontId="35" fillId="0" borderId="0" applyFont="0" applyFill="0" applyBorder="0" applyAlignment="0" applyProtection="0"/>
    <xf numFmtId="0" fontId="16" fillId="31" borderId="0" applyNumberFormat="0" applyBorder="0" applyAlignment="0" applyProtection="0"/>
    <xf numFmtId="0" fontId="17" fillId="26" borderId="4" applyNumberFormat="0" applyAlignment="0" applyProtection="0"/>
    <xf numFmtId="0" fontId="35" fillId="0" borderId="0"/>
    <xf numFmtId="0" fontId="18" fillId="0" borderId="0" applyNumberFormat="0" applyFill="0" applyBorder="0" applyAlignment="0" applyProtection="0"/>
    <xf numFmtId="0" fontId="19" fillId="0" borderId="0" applyNumberFormat="0" applyFill="0" applyBorder="0" applyAlignment="0" applyProtection="0"/>
    <xf numFmtId="0" fontId="20" fillId="0" borderId="5" applyNumberFormat="0" applyFill="0" applyAlignment="0" applyProtection="0"/>
    <xf numFmtId="0" fontId="21" fillId="0" borderId="6" applyNumberFormat="0" applyFill="0" applyAlignment="0" applyProtection="0"/>
    <xf numFmtId="0" fontId="22" fillId="0" borderId="7" applyNumberFormat="0" applyFill="0" applyAlignment="0" applyProtection="0"/>
    <xf numFmtId="0" fontId="22" fillId="0" borderId="0" applyNumberFormat="0" applyFill="0" applyBorder="0" applyAlignment="0" applyProtection="0"/>
    <xf numFmtId="0" fontId="23" fillId="0" borderId="8" applyNumberFormat="0" applyFill="0" applyAlignment="0" applyProtection="0"/>
    <xf numFmtId="0" fontId="24" fillId="32" borderId="9" applyNumberFormat="0" applyAlignment="0" applyProtection="0"/>
  </cellStyleXfs>
  <cellXfs count="145">
    <xf numFmtId="0" fontId="0" fillId="0" borderId="0" xfId="0"/>
    <xf numFmtId="0" fontId="1" fillId="35" borderId="0" xfId="0" applyFont="1" applyFill="1" applyAlignment="1">
      <alignment horizontal="right"/>
    </xf>
    <xf numFmtId="0" fontId="1" fillId="35" borderId="0" xfId="0" applyFont="1" applyFill="1" applyAlignment="1" applyProtection="1">
      <alignment horizontal="right" wrapText="1"/>
      <protection locked="0"/>
    </xf>
    <xf numFmtId="0" fontId="28" fillId="35" borderId="29" xfId="0" applyFont="1" applyFill="1" applyBorder="1" applyAlignment="1">
      <alignment horizontal="center" vertical="center" wrapText="1"/>
    </xf>
    <xf numFmtId="214" fontId="31" fillId="35" borderId="28" xfId="0" applyNumberFormat="1" applyFont="1" applyFill="1" applyBorder="1" applyAlignment="1">
      <alignment horizontal="center" vertical="center" wrapText="1"/>
    </xf>
    <xf numFmtId="216" fontId="30" fillId="35" borderId="28" xfId="0" applyNumberFormat="1" applyFont="1" applyFill="1" applyBorder="1" applyAlignment="1" applyProtection="1">
      <alignment horizontal="center" vertical="center" wrapText="1"/>
      <protection locked="0"/>
    </xf>
    <xf numFmtId="217" fontId="31" fillId="35" borderId="28" xfId="0" applyNumberFormat="1" applyFont="1" applyFill="1" applyBorder="1" applyAlignment="1">
      <alignment horizontal="right" vertical="center" wrapText="1"/>
    </xf>
    <xf numFmtId="217" fontId="28" fillId="35" borderId="28" xfId="0" applyNumberFormat="1" applyFont="1" applyFill="1" applyBorder="1" applyAlignment="1" applyProtection="1">
      <alignment horizontal="right" vertical="center" wrapText="1"/>
      <protection locked="0"/>
    </xf>
    <xf numFmtId="216" fontId="29" fillId="35" borderId="28" xfId="0" applyNumberFormat="1" applyFont="1" applyFill="1" applyBorder="1" applyAlignment="1" applyProtection="1">
      <alignment horizontal="center" vertical="center" wrapText="1"/>
      <protection locked="0"/>
    </xf>
    <xf numFmtId="0" fontId="34" fillId="35" borderId="28" xfId="0" applyFont="1" applyFill="1" applyBorder="1" applyAlignment="1" applyProtection="1">
      <alignment horizontal="center" vertical="center" wrapText="1"/>
      <protection locked="0"/>
    </xf>
    <xf numFmtId="217" fontId="34" fillId="35" borderId="28" xfId="0" applyNumberFormat="1" applyFont="1" applyFill="1" applyBorder="1" applyAlignment="1" applyProtection="1">
      <alignment horizontal="right" vertical="center" wrapText="1"/>
      <protection locked="0"/>
    </xf>
    <xf numFmtId="0" fontId="28" fillId="35" borderId="28" xfId="0" applyFont="1" applyFill="1" applyBorder="1" applyAlignment="1" applyProtection="1">
      <alignment horizontal="center" vertical="center" wrapText="1"/>
      <protection locked="0"/>
    </xf>
    <xf numFmtId="0" fontId="28" fillId="35" borderId="28" xfId="0" applyFont="1" applyFill="1" applyBorder="1" applyAlignment="1">
      <alignment horizontal="center" vertical="center" wrapText="1"/>
    </xf>
    <xf numFmtId="0" fontId="28" fillId="35" borderId="28" xfId="0" applyFont="1" applyFill="1" applyBorder="1" applyAlignment="1">
      <alignment horizontal="left" vertical="center" wrapText="1"/>
    </xf>
    <xf numFmtId="0" fontId="28" fillId="35" borderId="27" xfId="0" applyFont="1" applyFill="1" applyBorder="1" applyAlignment="1">
      <alignment horizontal="center" vertical="center" wrapText="1"/>
    </xf>
    <xf numFmtId="0" fontId="2" fillId="0" borderId="0" xfId="0" applyFont="1" applyAlignment="1">
      <alignment horizontal="center"/>
    </xf>
    <xf numFmtId="0" fontId="1" fillId="0" borderId="0" xfId="0" applyFont="1" applyAlignment="1">
      <alignment horizontal="center"/>
    </xf>
    <xf numFmtId="0" fontId="1" fillId="0" borderId="0" xfId="0" applyFont="1" applyAlignment="1">
      <alignment horizontal="left" vertical="top"/>
    </xf>
    <xf numFmtId="0" fontId="1" fillId="0" borderId="0" xfId="0" applyFont="1" applyAlignment="1">
      <alignment horizontal="center" vertical="top"/>
    </xf>
    <xf numFmtId="0" fontId="2" fillId="0" borderId="0" xfId="0" applyFont="1" applyAlignment="1">
      <alignment horizontal="center" vertical="top"/>
    </xf>
    <xf numFmtId="0" fontId="2" fillId="0" borderId="0" xfId="0" applyFont="1" applyAlignment="1" applyProtection="1">
      <alignment horizontal="center" vertical="top"/>
      <protection locked="0"/>
    </xf>
    <xf numFmtId="0" fontId="1" fillId="0" borderId="0" xfId="0" applyFont="1" applyAlignment="1" applyProtection="1">
      <alignment horizontal="center" vertical="top"/>
      <protection locked="0"/>
    </xf>
    <xf numFmtId="0" fontId="0" fillId="0" borderId="0" xfId="0" applyAlignment="1">
      <alignment vertical="center" wrapText="1"/>
    </xf>
    <xf numFmtId="0" fontId="6" fillId="0" borderId="0" xfId="0" applyFont="1" applyAlignment="1">
      <alignment vertical="center" wrapText="1"/>
    </xf>
    <xf numFmtId="0" fontId="2" fillId="0" borderId="0" xfId="0" applyFont="1" applyAlignment="1" applyProtection="1">
      <alignment horizontal="center"/>
      <protection locked="0"/>
    </xf>
    <xf numFmtId="0" fontId="1" fillId="33" borderId="0" xfId="0" applyFont="1" applyFill="1" applyAlignment="1">
      <alignment horizontal="center"/>
    </xf>
    <xf numFmtId="0" fontId="1" fillId="33" borderId="0" xfId="0" applyFont="1" applyFill="1" applyAlignment="1">
      <alignment horizontal="center" wrapText="1"/>
    </xf>
    <xf numFmtId="0" fontId="1" fillId="33" borderId="0" xfId="0" applyFont="1" applyFill="1" applyAlignment="1" applyProtection="1">
      <alignment horizontal="center" wrapText="1"/>
      <protection locked="0"/>
    </xf>
    <xf numFmtId="214" fontId="2" fillId="0" borderId="0" xfId="0" applyNumberFormat="1" applyFont="1" applyAlignment="1">
      <alignment horizontal="right" vertical="top" indent="1"/>
    </xf>
    <xf numFmtId="214" fontId="4" fillId="0" borderId="0" xfId="0" applyNumberFormat="1" applyFont="1" applyAlignment="1">
      <alignment horizontal="right" vertical="top" indent="1"/>
    </xf>
    <xf numFmtId="214" fontId="1" fillId="33" borderId="0" xfId="0" applyNumberFormat="1" applyFont="1" applyFill="1" applyAlignment="1">
      <alignment horizontal="right" indent="1"/>
    </xf>
    <xf numFmtId="214" fontId="2" fillId="0" borderId="0" xfId="0" applyNumberFormat="1" applyFont="1" applyAlignment="1">
      <alignment horizontal="right" indent="1"/>
    </xf>
    <xf numFmtId="49" fontId="2" fillId="0" borderId="0" xfId="0" applyNumberFormat="1" applyFont="1" applyAlignment="1">
      <alignment horizontal="left" vertical="center"/>
    </xf>
    <xf numFmtId="214" fontId="2" fillId="0" borderId="0" xfId="0" applyNumberFormat="1" applyFont="1" applyAlignment="1">
      <alignment horizontal="right" vertical="center"/>
    </xf>
    <xf numFmtId="215" fontId="2" fillId="0" borderId="0" xfId="0" applyNumberFormat="1" applyFont="1" applyAlignment="1">
      <alignment horizontal="right" vertical="center"/>
    </xf>
    <xf numFmtId="49" fontId="1" fillId="0" borderId="0" xfId="0" applyNumberFormat="1" applyFont="1" applyAlignment="1">
      <alignment horizontal="center" vertical="center"/>
    </xf>
    <xf numFmtId="0" fontId="2" fillId="0" borderId="0" xfId="0" applyFont="1" applyAlignment="1">
      <alignment horizontal="center" vertical="center"/>
    </xf>
    <xf numFmtId="49" fontId="2" fillId="0" borderId="0" xfId="0" applyNumberFormat="1" applyFont="1" applyAlignment="1" applyProtection="1">
      <alignment vertical="center" wrapText="1"/>
      <protection locked="0"/>
    </xf>
    <xf numFmtId="0" fontId="2" fillId="0" borderId="0" xfId="0" applyFont="1" applyAlignment="1" applyProtection="1">
      <alignment horizontal="center" vertical="center"/>
      <protection locked="0"/>
    </xf>
    <xf numFmtId="214" fontId="2" fillId="0" borderId="0" xfId="0" applyNumberFormat="1" applyFont="1" applyAlignment="1" applyProtection="1">
      <alignment horizontal="right" vertical="center"/>
      <protection locked="0"/>
    </xf>
    <xf numFmtId="10" fontId="2" fillId="0" borderId="0" xfId="0" applyNumberFormat="1" applyFont="1" applyAlignment="1" applyProtection="1">
      <alignment horizontal="center" vertical="center"/>
      <protection locked="0"/>
    </xf>
    <xf numFmtId="0" fontId="2" fillId="0" borderId="0" xfId="0" applyFont="1" applyAlignment="1">
      <alignment horizontal="left" vertical="top" wrapText="1"/>
    </xf>
    <xf numFmtId="0" fontId="1" fillId="0" borderId="0" xfId="0" applyFont="1" applyAlignment="1">
      <alignment horizontal="left" vertical="top" wrapText="1"/>
    </xf>
    <xf numFmtId="0" fontId="1" fillId="33" borderId="0" xfId="0" applyFont="1" applyFill="1" applyAlignment="1">
      <alignment horizontal="left" wrapText="1"/>
    </xf>
    <xf numFmtId="0" fontId="2" fillId="0" borderId="0" xfId="0" applyFont="1" applyAlignment="1">
      <alignment horizontal="left" wrapText="1"/>
    </xf>
    <xf numFmtId="0" fontId="2" fillId="0" borderId="0" xfId="0" applyFont="1" applyAlignment="1" applyProtection="1">
      <alignment horizontal="left" wrapText="1"/>
      <protection locked="0"/>
    </xf>
    <xf numFmtId="0" fontId="6" fillId="34" borderId="0" xfId="40" applyFont="1" applyFill="1" applyAlignment="1">
      <alignment vertical="top"/>
    </xf>
    <xf numFmtId="0" fontId="35" fillId="0" borderId="0" xfId="40" applyAlignment="1">
      <alignment vertical="top"/>
    </xf>
    <xf numFmtId="0" fontId="35" fillId="0" borderId="0" xfId="40" applyAlignment="1">
      <alignment vertical="top" wrapText="1"/>
    </xf>
    <xf numFmtId="0" fontId="7" fillId="0" borderId="0" xfId="30" applyAlignment="1" applyProtection="1">
      <alignment vertical="center" wrapText="1"/>
    </xf>
    <xf numFmtId="0" fontId="35" fillId="0" borderId="0" xfId="40" applyAlignment="1">
      <alignment horizontal="left" vertical="top"/>
    </xf>
    <xf numFmtId="0" fontId="1" fillId="0" borderId="0" xfId="0" applyFont="1" applyAlignment="1">
      <alignment horizontal="center" vertical="center"/>
    </xf>
    <xf numFmtId="0" fontId="2" fillId="0" borderId="0" xfId="0" applyFont="1" applyAlignment="1">
      <alignment horizontal="center" wrapText="1"/>
    </xf>
    <xf numFmtId="0" fontId="1" fillId="0" borderId="0" xfId="0" applyFont="1" applyAlignment="1">
      <alignment horizontal="center" wrapText="1"/>
    </xf>
    <xf numFmtId="214" fontId="1" fillId="33" borderId="0" xfId="0" applyNumberFormat="1" applyFont="1" applyFill="1" applyAlignment="1">
      <alignment horizontal="left" wrapText="1"/>
    </xf>
    <xf numFmtId="0" fontId="6" fillId="0" borderId="0" xfId="40" applyFont="1" applyAlignment="1">
      <alignment vertical="top" wrapText="1"/>
    </xf>
    <xf numFmtId="0" fontId="6" fillId="0" borderId="0" xfId="40" applyFont="1" applyAlignment="1">
      <alignment vertical="top"/>
    </xf>
    <xf numFmtId="0" fontId="27" fillId="0" borderId="0" xfId="0" applyFont="1" applyAlignment="1">
      <alignment vertical="center" wrapText="1"/>
    </xf>
    <xf numFmtId="0" fontId="1" fillId="33" borderId="0" xfId="0" applyFont="1" applyFill="1" applyAlignment="1">
      <alignment horizontal="left"/>
    </xf>
    <xf numFmtId="0" fontId="2" fillId="0" borderId="0" xfId="0" applyFont="1" applyAlignment="1">
      <alignment horizontal="left"/>
    </xf>
    <xf numFmtId="216" fontId="2" fillId="0" borderId="0" xfId="0" applyNumberFormat="1" applyFont="1" applyAlignment="1" applyProtection="1">
      <alignment horizontal="center" vertical="top"/>
      <protection locked="0"/>
    </xf>
    <xf numFmtId="216" fontId="5" fillId="0" borderId="0" xfId="0" applyNumberFormat="1" applyFont="1" applyAlignment="1" applyProtection="1">
      <alignment horizontal="center" vertical="top"/>
      <protection locked="0"/>
    </xf>
    <xf numFmtId="216" fontId="1" fillId="33" borderId="0" xfId="0" applyNumberFormat="1" applyFont="1" applyFill="1" applyAlignment="1" applyProtection="1">
      <alignment horizontal="center"/>
      <protection locked="0"/>
    </xf>
    <xf numFmtId="216" fontId="2" fillId="0" borderId="0" xfId="0" applyNumberFormat="1" applyFont="1" applyAlignment="1" applyProtection="1">
      <alignment horizontal="center"/>
      <protection locked="0"/>
    </xf>
    <xf numFmtId="216" fontId="25" fillId="0" borderId="0" xfId="0" applyNumberFormat="1" applyFont="1" applyAlignment="1" applyProtection="1">
      <alignment horizontal="right" vertical="top" indent="1"/>
      <protection locked="0"/>
    </xf>
    <xf numFmtId="216" fontId="26" fillId="0" borderId="0" xfId="0" applyNumberFormat="1" applyFont="1" applyAlignment="1" applyProtection="1">
      <alignment horizontal="right" vertical="top" indent="1"/>
      <protection locked="0"/>
    </xf>
    <xf numFmtId="216" fontId="25" fillId="0" borderId="0" xfId="0" applyNumberFormat="1" applyFont="1" applyAlignment="1" applyProtection="1">
      <alignment horizontal="left" wrapText="1"/>
      <protection locked="0"/>
    </xf>
    <xf numFmtId="217" fontId="2" fillId="0" borderId="0" xfId="0" applyNumberFormat="1" applyFont="1" applyAlignment="1" applyProtection="1">
      <alignment horizontal="right" vertical="top"/>
      <protection locked="0"/>
    </xf>
    <xf numFmtId="217" fontId="1" fillId="0" borderId="0" xfId="0" applyNumberFormat="1" applyFont="1" applyAlignment="1" applyProtection="1">
      <alignment horizontal="right" vertical="top"/>
      <protection locked="0"/>
    </xf>
    <xf numFmtId="217" fontId="2" fillId="0" borderId="0" xfId="0" applyNumberFormat="1" applyFont="1" applyAlignment="1" applyProtection="1">
      <alignment horizontal="right"/>
      <protection locked="0"/>
    </xf>
    <xf numFmtId="217" fontId="2" fillId="0" borderId="0" xfId="0" applyNumberFormat="1" applyFont="1" applyAlignment="1">
      <alignment horizontal="right" vertical="top"/>
    </xf>
    <xf numFmtId="217" fontId="4" fillId="0" borderId="0" xfId="0" applyNumberFormat="1" applyFont="1" applyAlignment="1">
      <alignment horizontal="right" vertical="top"/>
    </xf>
    <xf numFmtId="217" fontId="1" fillId="33" borderId="0" xfId="0" applyNumberFormat="1" applyFont="1" applyFill="1" applyAlignment="1">
      <alignment horizontal="right"/>
    </xf>
    <xf numFmtId="217" fontId="2" fillId="0" borderId="0" xfId="0" applyNumberFormat="1" applyFont="1" applyAlignment="1">
      <alignment horizontal="right"/>
    </xf>
    <xf numFmtId="217" fontId="2" fillId="0" borderId="0" xfId="0" applyNumberFormat="1" applyFont="1" applyAlignment="1" applyProtection="1">
      <alignment horizontal="right" wrapText="1"/>
      <protection locked="0"/>
    </xf>
    <xf numFmtId="0" fontId="2" fillId="0" borderId="0" xfId="0" quotePrefix="1" applyFont="1" applyAlignment="1">
      <alignment horizontal="left"/>
    </xf>
    <xf numFmtId="0" fontId="2" fillId="0" borderId="0" xfId="0" quotePrefix="1" applyFont="1" applyAlignment="1">
      <alignment horizontal="left" wrapText="1"/>
    </xf>
    <xf numFmtId="0" fontId="1" fillId="0" borderId="0" xfId="0" applyFont="1" applyAlignment="1" applyProtection="1">
      <alignment horizontal="center"/>
      <protection locked="0"/>
    </xf>
    <xf numFmtId="217" fontId="1" fillId="0" borderId="0" xfId="0" applyNumberFormat="1" applyFont="1" applyAlignment="1" applyProtection="1">
      <alignment horizontal="right"/>
      <protection locked="0"/>
    </xf>
    <xf numFmtId="217" fontId="1" fillId="0" borderId="0" xfId="0" applyNumberFormat="1" applyFont="1" applyAlignment="1">
      <alignment horizontal="right"/>
    </xf>
    <xf numFmtId="217" fontId="32" fillId="0" borderId="0" xfId="0" applyNumberFormat="1" applyFont="1" applyAlignment="1" applyProtection="1">
      <alignment horizontal="right" vertical="top"/>
      <protection locked="0"/>
    </xf>
    <xf numFmtId="217" fontId="33" fillId="0" borderId="0" xfId="0" applyNumberFormat="1" applyFont="1" applyAlignment="1" applyProtection="1">
      <alignment horizontal="right" vertical="top"/>
      <protection locked="0"/>
    </xf>
    <xf numFmtId="217" fontId="33" fillId="33" borderId="0" xfId="0" applyNumberFormat="1" applyFont="1" applyFill="1" applyAlignment="1" applyProtection="1">
      <alignment horizontal="right"/>
      <protection locked="0"/>
    </xf>
    <xf numFmtId="217" fontId="32" fillId="0" borderId="0" xfId="0" applyNumberFormat="1" applyFont="1" applyAlignment="1" applyProtection="1">
      <alignment horizontal="right"/>
      <protection locked="0"/>
    </xf>
    <xf numFmtId="0" fontId="32" fillId="0" borderId="0" xfId="0" applyFont="1" applyAlignment="1" applyProtection="1">
      <alignment horizontal="right" vertical="top" indent="1"/>
      <protection locked="0"/>
    </xf>
    <xf numFmtId="0" fontId="33" fillId="0" borderId="0" xfId="0" applyFont="1" applyAlignment="1" applyProtection="1">
      <alignment horizontal="right" vertical="top" indent="1"/>
      <protection locked="0"/>
    </xf>
    <xf numFmtId="0" fontId="33" fillId="33" borderId="0" xfId="0" applyFont="1" applyFill="1" applyAlignment="1" applyProtection="1">
      <alignment horizontal="center"/>
      <protection locked="0"/>
    </xf>
    <xf numFmtId="0" fontId="32" fillId="0" borderId="0" xfId="0" applyFont="1" applyAlignment="1" applyProtection="1">
      <alignment horizontal="left" wrapText="1"/>
      <protection locked="0"/>
    </xf>
    <xf numFmtId="0" fontId="1" fillId="35" borderId="0" xfId="0" applyFont="1" applyFill="1" applyAlignment="1">
      <alignment horizontal="right"/>
    </xf>
    <xf numFmtId="0" fontId="1" fillId="35" borderId="0" xfId="0" applyFont="1" applyFill="1" applyAlignment="1">
      <alignment horizontal="right" wrapText="1"/>
    </xf>
    <xf numFmtId="216" fontId="26" fillId="35" borderId="0" xfId="0" applyNumberFormat="1" applyFont="1" applyFill="1" applyAlignment="1" applyProtection="1">
      <alignment horizontal="right" wrapText="1"/>
      <protection locked="0"/>
    </xf>
    <xf numFmtId="217" fontId="1" fillId="35" borderId="0" xfId="0" applyNumberFormat="1" applyFont="1" applyFill="1" applyAlignment="1" applyProtection="1">
      <alignment horizontal="right" wrapText="1"/>
      <protection locked="0"/>
    </xf>
    <xf numFmtId="216" fontId="1" fillId="35" borderId="0" xfId="0" applyNumberFormat="1" applyFont="1" applyFill="1" applyAlignment="1" applyProtection="1">
      <alignment horizontal="right"/>
      <protection locked="0"/>
    </xf>
    <xf numFmtId="216" fontId="26" fillId="35" borderId="0" xfId="0" applyNumberFormat="1" applyFont="1" applyFill="1" applyAlignment="1" applyProtection="1">
      <alignment horizontal="left"/>
      <protection locked="0"/>
    </xf>
    <xf numFmtId="0" fontId="1" fillId="35" borderId="0" xfId="0" applyFont="1" applyFill="1" applyAlignment="1">
      <alignment horizontal="center"/>
    </xf>
    <xf numFmtId="0" fontId="2" fillId="0" borderId="0" xfId="0" applyFont="1" applyAlignment="1" applyProtection="1">
      <alignment horizontal="center" wrapText="1"/>
      <protection locked="0"/>
    </xf>
    <xf numFmtId="49" fontId="1" fillId="0" borderId="0" xfId="0" applyNumberFormat="1" applyFont="1"/>
    <xf numFmtId="49" fontId="2" fillId="0" borderId="0" xfId="0" applyNumberFormat="1" applyFont="1" applyAlignment="1">
      <alignment horizontal="left"/>
    </xf>
    <xf numFmtId="214" fontId="2" fillId="0" borderId="0" xfId="0" applyNumberFormat="1" applyFont="1" applyAlignment="1">
      <alignment horizontal="right"/>
    </xf>
    <xf numFmtId="215" fontId="2" fillId="0" borderId="0" xfId="0" applyNumberFormat="1" applyFont="1" applyAlignment="1">
      <alignment horizontal="right"/>
    </xf>
    <xf numFmtId="49" fontId="1" fillId="0" borderId="0" xfId="0" applyNumberFormat="1" applyFont="1" applyAlignment="1">
      <alignment horizontal="left"/>
    </xf>
    <xf numFmtId="214" fontId="1" fillId="0" borderId="0" xfId="0" applyNumberFormat="1" applyFont="1" applyAlignment="1">
      <alignment horizontal="right"/>
    </xf>
    <xf numFmtId="214" fontId="4" fillId="0" borderId="0" xfId="0" applyNumberFormat="1" applyFont="1" applyAlignment="1">
      <alignment horizontal="right"/>
    </xf>
    <xf numFmtId="215" fontId="3" fillId="0" borderId="0" xfId="0" applyNumberFormat="1" applyFont="1" applyAlignment="1">
      <alignment horizontal="right"/>
    </xf>
    <xf numFmtId="49" fontId="1" fillId="33" borderId="10" xfId="0" applyNumberFormat="1" applyFont="1" applyFill="1" applyBorder="1" applyAlignment="1">
      <alignment wrapText="1"/>
    </xf>
    <xf numFmtId="49" fontId="1" fillId="33" borderId="11" xfId="0" applyNumberFormat="1" applyFont="1" applyFill="1" applyBorder="1" applyAlignment="1">
      <alignment horizontal="center"/>
    </xf>
    <xf numFmtId="214" fontId="1" fillId="33" borderId="11" xfId="0" applyNumberFormat="1" applyFont="1" applyFill="1" applyBorder="1" applyAlignment="1">
      <alignment horizontal="right"/>
    </xf>
    <xf numFmtId="214" fontId="1" fillId="33" borderId="11" xfId="0" applyNumberFormat="1" applyFont="1" applyFill="1" applyBorder="1" applyAlignment="1">
      <alignment horizontal="center"/>
    </xf>
    <xf numFmtId="49" fontId="1" fillId="33" borderId="12" xfId="0" applyNumberFormat="1" applyFont="1" applyFill="1" applyBorder="1" applyAlignment="1">
      <alignment horizontal="center"/>
    </xf>
    <xf numFmtId="215" fontId="1" fillId="33" borderId="13" xfId="0" applyNumberFormat="1" applyFont="1" applyFill="1" applyBorder="1" applyAlignment="1">
      <alignment horizontal="right"/>
    </xf>
    <xf numFmtId="49" fontId="2" fillId="0" borderId="14" xfId="0" applyNumberFormat="1" applyFont="1" applyBorder="1" applyAlignment="1" applyProtection="1">
      <alignment wrapText="1"/>
      <protection locked="0"/>
    </xf>
    <xf numFmtId="0" fontId="2" fillId="0" borderId="15" xfId="0" applyFont="1" applyBorder="1" applyAlignment="1" applyProtection="1">
      <alignment horizontal="center"/>
      <protection locked="0"/>
    </xf>
    <xf numFmtId="49" fontId="2" fillId="0" borderId="15" xfId="0" applyNumberFormat="1" applyFont="1" applyBorder="1" applyAlignment="1" applyProtection="1">
      <alignment horizontal="left" wrapText="1"/>
      <protection locked="0"/>
    </xf>
    <xf numFmtId="214" fontId="2" fillId="0" borderId="15" xfId="0" applyNumberFormat="1" applyFont="1" applyBorder="1" applyAlignment="1">
      <alignment horizontal="right"/>
    </xf>
    <xf numFmtId="10" fontId="2" fillId="0" borderId="16" xfId="0" applyNumberFormat="1" applyFont="1" applyBorder="1" applyAlignment="1" applyProtection="1">
      <alignment horizontal="center"/>
      <protection locked="0"/>
    </xf>
    <xf numFmtId="215" fontId="2" fillId="0" borderId="17" xfId="0" applyNumberFormat="1" applyFont="1" applyBorder="1" applyAlignment="1">
      <alignment horizontal="right"/>
    </xf>
    <xf numFmtId="49" fontId="2" fillId="0" borderId="18" xfId="0" applyNumberFormat="1" applyFont="1" applyBorder="1" applyAlignment="1" applyProtection="1">
      <alignment wrapText="1"/>
      <protection locked="0"/>
    </xf>
    <xf numFmtId="0" fontId="2" fillId="0" borderId="19" xfId="0" applyFont="1" applyBorder="1" applyAlignment="1" applyProtection="1">
      <alignment horizontal="center"/>
      <protection locked="0"/>
    </xf>
    <xf numFmtId="49" fontId="2" fillId="0" borderId="19" xfId="0" applyNumberFormat="1" applyFont="1" applyBorder="1" applyAlignment="1" applyProtection="1">
      <alignment horizontal="left" wrapText="1"/>
      <protection locked="0"/>
    </xf>
    <xf numFmtId="214" fontId="2" fillId="0" borderId="19" xfId="0" applyNumberFormat="1" applyFont="1" applyBorder="1" applyAlignment="1">
      <alignment horizontal="right"/>
    </xf>
    <xf numFmtId="10" fontId="2" fillId="0" borderId="20" xfId="0" applyNumberFormat="1" applyFont="1" applyBorder="1" applyAlignment="1" applyProtection="1">
      <alignment horizontal="center"/>
      <protection locked="0"/>
    </xf>
    <xf numFmtId="215" fontId="2" fillId="0" borderId="21" xfId="0" applyNumberFormat="1" applyFont="1" applyBorder="1" applyAlignment="1">
      <alignment horizontal="right"/>
    </xf>
    <xf numFmtId="49" fontId="1" fillId="33" borderId="22" xfId="0" applyNumberFormat="1" applyFont="1" applyFill="1" applyBorder="1" applyAlignment="1" applyProtection="1">
      <alignment wrapText="1"/>
      <protection locked="0"/>
    </xf>
    <xf numFmtId="0" fontId="1" fillId="33" borderId="23" xfId="0" applyFont="1" applyFill="1" applyBorder="1" applyAlignment="1" applyProtection="1">
      <alignment horizontal="center"/>
      <protection locked="0"/>
    </xf>
    <xf numFmtId="214" fontId="1" fillId="33" borderId="23" xfId="0" applyNumberFormat="1" applyFont="1" applyFill="1" applyBorder="1" applyAlignment="1" applyProtection="1">
      <alignment horizontal="right" wrapText="1"/>
      <protection locked="0"/>
    </xf>
    <xf numFmtId="214" fontId="1" fillId="33" borderId="23" xfId="0" applyNumberFormat="1" applyFont="1" applyFill="1" applyBorder="1" applyAlignment="1">
      <alignment horizontal="right"/>
    </xf>
    <xf numFmtId="10" fontId="1" fillId="33" borderId="24" xfId="0" applyNumberFormat="1" applyFont="1" applyFill="1" applyBorder="1" applyAlignment="1" applyProtection="1">
      <alignment horizontal="center"/>
      <protection locked="0"/>
    </xf>
    <xf numFmtId="49" fontId="1" fillId="0" borderId="25" xfId="0" applyNumberFormat="1" applyFont="1" applyBorder="1" applyAlignment="1" applyProtection="1">
      <alignment wrapText="1"/>
      <protection locked="0"/>
    </xf>
    <xf numFmtId="214" fontId="1" fillId="0" borderId="0" xfId="0" applyNumberFormat="1" applyFont="1" applyAlignment="1" applyProtection="1">
      <alignment horizontal="right" wrapText="1"/>
      <protection locked="0"/>
    </xf>
    <xf numFmtId="10" fontId="1" fillId="0" borderId="26" xfId="0" applyNumberFormat="1" applyFont="1" applyBorder="1" applyAlignment="1" applyProtection="1">
      <alignment horizontal="center"/>
      <protection locked="0"/>
    </xf>
    <xf numFmtId="217" fontId="1" fillId="33" borderId="11" xfId="0" applyNumberFormat="1" applyFont="1" applyFill="1" applyBorder="1" applyAlignment="1">
      <alignment horizontal="right"/>
    </xf>
    <xf numFmtId="217" fontId="2" fillId="0" borderId="15" xfId="0" applyNumberFormat="1" applyFont="1" applyBorder="1" applyAlignment="1" applyProtection="1">
      <alignment horizontal="right"/>
      <protection locked="0"/>
    </xf>
    <xf numFmtId="217" fontId="2" fillId="0" borderId="19" xfId="0" applyNumberFormat="1" applyFont="1" applyBorder="1" applyAlignment="1" applyProtection="1">
      <alignment horizontal="right"/>
      <protection locked="0"/>
    </xf>
    <xf numFmtId="217" fontId="1" fillId="33" borderId="23" xfId="0" applyNumberFormat="1" applyFont="1" applyFill="1" applyBorder="1" applyAlignment="1" applyProtection="1">
      <alignment horizontal="right"/>
      <protection locked="0"/>
    </xf>
    <xf numFmtId="217" fontId="2" fillId="0" borderId="0" xfId="0" applyNumberFormat="1" applyFont="1" applyAlignment="1" applyProtection="1">
      <alignment horizontal="right" vertical="center"/>
      <protection locked="0"/>
    </xf>
    <xf numFmtId="0" fontId="1" fillId="35" borderId="0" xfId="0" applyFont="1" applyFill="1" applyAlignment="1">
      <alignment horizontal="right" wrapText="1"/>
    </xf>
    <xf numFmtId="0" fontId="1" fillId="35" borderId="0" xfId="0" applyFont="1" applyFill="1" applyAlignment="1" applyProtection="1">
      <alignment horizontal="right"/>
      <protection locked="0"/>
    </xf>
    <xf numFmtId="217" fontId="1" fillId="33" borderId="0" xfId="0" applyNumberFormat="1" applyFont="1" applyFill="1" applyAlignment="1" applyProtection="1">
      <alignment horizontal="right"/>
      <protection locked="0"/>
    </xf>
    <xf numFmtId="0" fontId="2" fillId="0" borderId="0" xfId="0" applyFont="1" applyAlignment="1">
      <alignment horizontal="left" vertical="center" wrapText="1"/>
    </xf>
    <xf numFmtId="0" fontId="2" fillId="0" borderId="0" xfId="0" applyFont="1" applyAlignment="1" applyProtection="1">
      <alignment horizontal="left" vertical="center" wrapText="1"/>
      <protection locked="0"/>
    </xf>
    <xf numFmtId="217" fontId="2" fillId="0" borderId="0" xfId="0" applyNumberFormat="1" applyFont="1" applyAlignment="1" applyProtection="1">
      <alignment horizontal="left" vertical="center" wrapText="1"/>
      <protection locked="0"/>
    </xf>
    <xf numFmtId="216" fontId="25" fillId="0" borderId="0" xfId="0" applyNumberFormat="1" applyFont="1" applyAlignment="1" applyProtection="1">
      <alignment horizontal="left" vertical="center" wrapText="1"/>
      <protection locked="0"/>
    </xf>
    <xf numFmtId="217" fontId="2" fillId="0" borderId="0" xfId="0" applyNumberFormat="1" applyFont="1" applyAlignment="1">
      <alignment horizontal="left" vertical="center" wrapText="1"/>
    </xf>
    <xf numFmtId="216" fontId="2" fillId="0" borderId="0" xfId="0" applyNumberFormat="1" applyFont="1" applyAlignment="1" applyProtection="1">
      <alignment horizontal="left" vertical="center" wrapText="1"/>
      <protection locked="0"/>
    </xf>
    <xf numFmtId="214" fontId="2" fillId="0" borderId="0" xfId="0" applyNumberFormat="1" applyFont="1" applyAlignment="1">
      <alignment horizontal="left" vertical="center" wrapText="1" indent="1"/>
    </xf>
  </cellXfs>
  <cellStyles count="49">
    <cellStyle name="20 % - Accent1" xfId="1" xr:uid="{00000000-0005-0000-0000-000001000000}"/>
    <cellStyle name="20 % - Accent2" xfId="2" xr:uid="{00000000-0005-0000-0000-000002000000}"/>
    <cellStyle name="20 % - Accent3" xfId="3" xr:uid="{00000000-0005-0000-0000-000003000000}"/>
    <cellStyle name="20 % - Accent4" xfId="4" xr:uid="{00000000-0005-0000-0000-000004000000}"/>
    <cellStyle name="20 % - Accent5" xfId="5" xr:uid="{00000000-0005-0000-0000-000005000000}"/>
    <cellStyle name="20 % - Accent6" xfId="6" xr:uid="{00000000-0005-0000-0000-000006000000}"/>
    <cellStyle name="40 % - Accent1" xfId="7" xr:uid="{00000000-0005-0000-0000-000007000000}"/>
    <cellStyle name="40 % - Accent2" xfId="8" xr:uid="{00000000-0005-0000-0000-000008000000}"/>
    <cellStyle name="40 % - Accent3" xfId="9" xr:uid="{00000000-0005-0000-0000-000009000000}"/>
    <cellStyle name="40 % - Accent4" xfId="10" xr:uid="{00000000-0005-0000-0000-00000A000000}"/>
    <cellStyle name="40 % - Accent5" xfId="11" xr:uid="{00000000-0005-0000-0000-00000B000000}"/>
    <cellStyle name="40 % - Accent6" xfId="12" xr:uid="{00000000-0005-0000-0000-00000C000000}"/>
    <cellStyle name="60 % - Accent1" xfId="13" xr:uid="{00000000-0005-0000-0000-00000D000000}"/>
    <cellStyle name="60 % - Accent2" xfId="14" xr:uid="{00000000-0005-0000-0000-00000E000000}"/>
    <cellStyle name="60 % - Accent3" xfId="15" xr:uid="{00000000-0005-0000-0000-00000F000000}"/>
    <cellStyle name="60 % - Accent4" xfId="16" xr:uid="{00000000-0005-0000-0000-000010000000}"/>
    <cellStyle name="60 % - Accent5" xfId="17" xr:uid="{00000000-0005-0000-0000-000011000000}"/>
    <cellStyle name="60 % - Accent6" xfId="18" xr:uid="{00000000-0005-0000-0000-000012000000}"/>
    <cellStyle name="Accent1" xfId="19" xr:uid="{00000000-0005-0000-0000-000013000000}"/>
    <cellStyle name="Accent2" xfId="20" xr:uid="{00000000-0005-0000-0000-000014000000}"/>
    <cellStyle name="Accent3" xfId="21" xr:uid="{00000000-0005-0000-0000-000015000000}"/>
    <cellStyle name="Accent4" xfId="22" xr:uid="{00000000-0005-0000-0000-000016000000}"/>
    <cellStyle name="Accent5" xfId="23" xr:uid="{00000000-0005-0000-0000-000017000000}"/>
    <cellStyle name="Accent6" xfId="24" xr:uid="{00000000-0005-0000-0000-000018000000}"/>
    <cellStyle name="Avertissement" xfId="25" xr:uid="{00000000-0005-0000-0000-000019000000}"/>
    <cellStyle name="Calcul" xfId="26" xr:uid="{00000000-0005-0000-0000-00001A000000}"/>
    <cellStyle name="Cellule liée" xfId="27" xr:uid="{00000000-0005-0000-0000-00001B000000}"/>
    <cellStyle name="Comma" xfId="31" xr:uid="{00000000-0005-0000-0000-00001F000000}"/>
    <cellStyle name="Comma [0]" xfId="32" xr:uid="{00000000-0005-0000-0000-000020000000}"/>
    <cellStyle name="Currency" xfId="33" xr:uid="{00000000-0005-0000-0000-000021000000}"/>
    <cellStyle name="Currency [0]" xfId="34" xr:uid="{00000000-0005-0000-0000-000022000000}"/>
    <cellStyle name="Entrée" xfId="28" xr:uid="{00000000-0005-0000-0000-00001C000000}"/>
    <cellStyle name="Hyperlink" xfId="30" xr:uid="{00000000-0005-0000-0000-00001E000000}"/>
    <cellStyle name="Insatisfaisant" xfId="29" xr:uid="{00000000-0005-0000-0000-00001D000000}"/>
    <cellStyle name="Neutre" xfId="35" xr:uid="{00000000-0005-0000-0000-000023000000}"/>
    <cellStyle name="Normal" xfId="0" builtinId="0"/>
    <cellStyle name="Note" xfId="36" xr:uid="{00000000-0005-0000-0000-000024000000}"/>
    <cellStyle name="Percent" xfId="37" xr:uid="{00000000-0005-0000-0000-000025000000}"/>
    <cellStyle name="Satisfaisant" xfId="38" xr:uid="{00000000-0005-0000-0000-000026000000}"/>
    <cellStyle name="Sortie" xfId="39" xr:uid="{00000000-0005-0000-0000-000027000000}"/>
    <cellStyle name="Standaard 2" xfId="40" xr:uid="{00000000-0005-0000-0000-000028000000}"/>
    <cellStyle name="Texte explicatif" xfId="41" xr:uid="{00000000-0005-0000-0000-000029000000}"/>
    <cellStyle name="Titre" xfId="42" xr:uid="{00000000-0005-0000-0000-00002A000000}"/>
    <cellStyle name="Titre 1" xfId="43" xr:uid="{00000000-0005-0000-0000-00002B000000}"/>
    <cellStyle name="Titre 2" xfId="44" xr:uid="{00000000-0005-0000-0000-00002C000000}"/>
    <cellStyle name="Titre 3" xfId="45" xr:uid="{00000000-0005-0000-0000-00002D000000}"/>
    <cellStyle name="Titre 4" xfId="46" xr:uid="{00000000-0005-0000-0000-00002E000000}"/>
    <cellStyle name="Total" xfId="47" xr:uid="{00000000-0005-0000-0000-00002F000000}"/>
    <cellStyle name="Vérification" xfId="48" xr:uid="{00000000-0005-0000-0000-000030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tint val="100000"/>
                <a:shade val="100000"/>
                <a:satMod val="130000"/>
              </a:schemeClr>
            </a:gs>
            <a:gs pos="100000">
              <a:schemeClr val="phClr">
                <a:tint val="50000"/>
                <a:shade val="100000"/>
                <a:satMod val="350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a:bodyPr/>
      <a:lstStyle/>
      <a:style>
        <a:lnRef idx="1">
          <a:schemeClr val="accent1"/>
        </a:lnRef>
        <a:fillRef idx="3">
          <a:schemeClr val="accent1"/>
        </a:fillRef>
        <a:effectRef idx="2">
          <a:schemeClr val="accent1"/>
        </a:effectRef>
        <a:fontRef idx="minor">
          <a:schemeClr val="lt1"/>
        </a:fontRef>
      </a:style>
    </a:spDef>
    <a:lnDef>
      <a:spPr/>
      <a:bodyPr/>
      <a:lstStyle/>
      <a:style>
        <a:lnRef idx="2">
          <a:schemeClr val="accent1"/>
        </a:lnRef>
        <a:fillRef idx="0">
          <a:schemeClr val="accent1"/>
        </a:fillRef>
        <a:effectRef idx="1">
          <a:schemeClr val="accent1"/>
        </a:effectRef>
        <a:fontRef idx="minor">
          <a:schemeClr val="tx1"/>
        </a:fontRef>
      </a: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mailto:support@3p.eu" TargetMode="External"/></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Blad2"/>
  <dimension ref="A1:T16"/>
  <sheetViews>
    <sheetView tabSelected="1" workbookViewId="0">
      <pane ySplit="4" topLeftCell="A5" activePane="bottomLeft" state="frozen"/>
      <selection pane="bottomLeft" activeCell="P22" sqref="P22"/>
    </sheetView>
  </sheetViews>
  <sheetFormatPr baseColWidth="10" defaultColWidth="9.140625" defaultRowHeight="10.5" x14ac:dyDescent="0.15"/>
  <cols>
    <col min="1" max="1" width="7.140625" style="15" customWidth="1"/>
    <col min="2" max="2" width="11.7109375" style="59" hidden="1" customWidth="1"/>
    <col min="3" max="3" width="3.7109375" style="59" hidden="1" customWidth="1"/>
    <col min="4" max="4" width="44.7109375" style="44" customWidth="1"/>
    <col min="5" max="5" width="4.7109375" style="15" customWidth="1"/>
    <col min="6" max="6" width="4.42578125" style="15" customWidth="1"/>
    <col min="7" max="7" width="3.28515625" style="15" customWidth="1"/>
    <col min="8" max="9" width="4.7109375" style="24" hidden="1" customWidth="1"/>
    <col min="10" max="10" width="7.7109375" style="15" hidden="1" customWidth="1"/>
    <col min="11" max="11" width="12.7109375" style="69" customWidth="1"/>
    <col min="12" max="12" width="31.42578125" style="45" hidden="1" customWidth="1"/>
    <col min="13" max="13" width="19.7109375" style="66" hidden="1" customWidth="1"/>
    <col min="14" max="14" width="33.28515625" style="74" hidden="1" customWidth="1"/>
    <col min="15" max="15" width="24.85546875" style="74" hidden="1" customWidth="1"/>
    <col min="16" max="16" width="16.7109375" style="73" customWidth="1"/>
    <col min="17" max="17" width="7.42578125" style="63" customWidth="1"/>
    <col min="18" max="18" width="15.140625" style="31" customWidth="1"/>
    <col min="19" max="19" width="15.7109375" style="52" customWidth="1"/>
    <col min="20" max="20" width="20.7109375" style="15" hidden="1" customWidth="1"/>
    <col min="21" max="21" width="9.140625" style="15" customWidth="1"/>
    <col min="22" max="16384" width="9.140625" style="15"/>
  </cols>
  <sheetData>
    <row r="1" spans="1:20" hidden="1" x14ac:dyDescent="0.15">
      <c r="A1" s="18"/>
      <c r="B1" s="17"/>
      <c r="C1" s="17"/>
      <c r="D1" s="41"/>
      <c r="E1" s="19"/>
      <c r="F1" s="19"/>
      <c r="G1" s="19"/>
      <c r="H1" s="20"/>
      <c r="I1" s="20"/>
      <c r="J1" s="19"/>
      <c r="K1" s="80"/>
      <c r="L1" s="84"/>
      <c r="M1" s="64"/>
      <c r="N1" s="67"/>
      <c r="O1" s="67"/>
      <c r="P1" s="70"/>
      <c r="Q1" s="60"/>
      <c r="R1" s="28"/>
    </row>
    <row r="2" spans="1:20" s="16" customFormat="1" hidden="1" x14ac:dyDescent="0.15">
      <c r="A2" s="18"/>
      <c r="B2" s="17"/>
      <c r="C2" s="17"/>
      <c r="D2" s="42"/>
      <c r="E2" s="18"/>
      <c r="F2" s="18"/>
      <c r="G2" s="18"/>
      <c r="H2" s="21"/>
      <c r="I2" s="21"/>
      <c r="J2" s="18"/>
      <c r="K2" s="81"/>
      <c r="L2" s="85"/>
      <c r="M2" s="65"/>
      <c r="N2" s="68"/>
      <c r="O2" s="68"/>
      <c r="P2" s="71"/>
      <c r="Q2" s="61"/>
      <c r="R2" s="29"/>
      <c r="S2" s="53"/>
    </row>
    <row r="3" spans="1:20" s="51" customFormat="1" ht="30" customHeight="1" x14ac:dyDescent="0.2">
      <c r="A3" s="14" t="s">
        <v>58</v>
      </c>
      <c r="B3" s="13"/>
      <c r="C3" s="13"/>
      <c r="D3" s="13"/>
      <c r="E3" s="12"/>
      <c r="F3" s="12"/>
      <c r="G3" s="12"/>
      <c r="H3" s="11"/>
      <c r="I3" s="11"/>
      <c r="J3" s="12"/>
      <c r="K3" s="10"/>
      <c r="L3" s="9"/>
      <c r="M3" s="8"/>
      <c r="N3" s="7"/>
      <c r="O3" s="7"/>
      <c r="P3" s="6"/>
      <c r="Q3" s="5"/>
      <c r="R3" s="4"/>
      <c r="S3" s="12"/>
      <c r="T3" s="3"/>
    </row>
    <row r="4" spans="1:20" ht="21" customHeight="1" x14ac:dyDescent="0.15">
      <c r="A4" s="25" t="s">
        <v>26</v>
      </c>
      <c r="B4" s="58" t="s">
        <v>20</v>
      </c>
      <c r="C4" s="58"/>
      <c r="D4" s="43" t="s">
        <v>12</v>
      </c>
      <c r="E4" s="25" t="s">
        <v>0</v>
      </c>
      <c r="F4" s="25" t="s">
        <v>21</v>
      </c>
      <c r="G4" s="26" t="s">
        <v>13</v>
      </c>
      <c r="H4" s="27" t="s">
        <v>2</v>
      </c>
      <c r="I4" s="27" t="s">
        <v>3</v>
      </c>
      <c r="J4" s="25" t="s">
        <v>37</v>
      </c>
      <c r="K4" s="82" t="s">
        <v>45</v>
      </c>
      <c r="L4" s="86" t="s">
        <v>15</v>
      </c>
      <c r="M4" s="93" t="s">
        <v>52</v>
      </c>
      <c r="N4" s="91" t="s">
        <v>54</v>
      </c>
      <c r="O4" s="91" t="s">
        <v>53</v>
      </c>
      <c r="P4" s="72" t="s">
        <v>16</v>
      </c>
      <c r="Q4" s="62" t="s">
        <v>17</v>
      </c>
      <c r="R4" s="30" t="s">
        <v>22</v>
      </c>
      <c r="S4" s="54" t="s">
        <v>44</v>
      </c>
      <c r="T4" s="94" t="s">
        <v>55</v>
      </c>
    </row>
    <row r="5" spans="1:20" x14ac:dyDescent="0.15">
      <c r="A5" s="15">
        <v>1</v>
      </c>
      <c r="B5" s="75" t="s">
        <v>59</v>
      </c>
      <c r="C5" s="75" t="s">
        <v>59</v>
      </c>
      <c r="D5" s="76" t="s">
        <v>61</v>
      </c>
      <c r="E5" s="15" t="s">
        <v>60</v>
      </c>
      <c r="F5" s="15" t="s">
        <v>62</v>
      </c>
      <c r="G5" s="15">
        <v>6</v>
      </c>
      <c r="J5" s="15">
        <f t="shared" ref="J5:J10" si="0">G5-I5+H5</f>
        <v>6</v>
      </c>
      <c r="K5" s="83"/>
      <c r="L5" s="87" t="e">
        <f t="shared" ref="L5:L10" ca="1" si="1">EUROToLetters(K5)</f>
        <v>#NAME?</v>
      </c>
      <c r="P5" s="73">
        <f t="shared" ref="P5:P10" si="2">ROUND(G5*ROUND(K5,2),2)</f>
        <v>0</v>
      </c>
      <c r="Q5" s="63">
        <v>0</v>
      </c>
      <c r="R5" s="31">
        <f t="shared" ref="R5:R10" si="3">ROUND(Q5*ROUND(P5,2),2)</f>
        <v>0</v>
      </c>
      <c r="S5" s="95"/>
    </row>
    <row r="6" spans="1:20" x14ac:dyDescent="0.15">
      <c r="A6" s="15">
        <v>2</v>
      </c>
      <c r="B6" s="75" t="s">
        <v>59</v>
      </c>
      <c r="C6" s="75" t="s">
        <v>59</v>
      </c>
      <c r="D6" s="76" t="s">
        <v>63</v>
      </c>
      <c r="E6" s="15" t="s">
        <v>60</v>
      </c>
      <c r="F6" s="15" t="s">
        <v>62</v>
      </c>
      <c r="G6" s="15">
        <v>10</v>
      </c>
      <c r="J6" s="15">
        <f t="shared" si="0"/>
        <v>10</v>
      </c>
      <c r="K6" s="83"/>
      <c r="L6" s="87" t="e">
        <f t="shared" ca="1" si="1"/>
        <v>#NAME?</v>
      </c>
      <c r="P6" s="73">
        <f t="shared" si="2"/>
        <v>0</v>
      </c>
      <c r="Q6" s="63">
        <v>0</v>
      </c>
      <c r="R6" s="31">
        <f t="shared" si="3"/>
        <v>0</v>
      </c>
      <c r="S6" s="95"/>
    </row>
    <row r="7" spans="1:20" x14ac:dyDescent="0.15">
      <c r="A7" s="15">
        <v>3</v>
      </c>
      <c r="B7" s="75" t="s">
        <v>59</v>
      </c>
      <c r="C7" s="75" t="s">
        <v>59</v>
      </c>
      <c r="D7" s="76" t="s">
        <v>64</v>
      </c>
      <c r="E7" s="15" t="s">
        <v>60</v>
      </c>
      <c r="F7" s="15" t="s">
        <v>62</v>
      </c>
      <c r="G7" s="15">
        <v>11</v>
      </c>
      <c r="J7" s="15">
        <f t="shared" si="0"/>
        <v>11</v>
      </c>
      <c r="K7" s="83"/>
      <c r="L7" s="87" t="e">
        <f t="shared" ca="1" si="1"/>
        <v>#NAME?</v>
      </c>
      <c r="P7" s="73">
        <f t="shared" si="2"/>
        <v>0</v>
      </c>
      <c r="Q7" s="63">
        <v>0</v>
      </c>
      <c r="R7" s="31">
        <f t="shared" si="3"/>
        <v>0</v>
      </c>
      <c r="S7" s="95"/>
    </row>
    <row r="8" spans="1:20" x14ac:dyDescent="0.15">
      <c r="A8" s="15">
        <v>4</v>
      </c>
      <c r="B8" s="75" t="s">
        <v>59</v>
      </c>
      <c r="C8" s="75" t="s">
        <v>59</v>
      </c>
      <c r="D8" s="76" t="s">
        <v>65</v>
      </c>
      <c r="E8" s="15" t="s">
        <v>60</v>
      </c>
      <c r="F8" s="15" t="s">
        <v>62</v>
      </c>
      <c r="G8" s="15">
        <v>14</v>
      </c>
      <c r="J8" s="15">
        <f t="shared" si="0"/>
        <v>14</v>
      </c>
      <c r="K8" s="83"/>
      <c r="L8" s="87" t="e">
        <f t="shared" ca="1" si="1"/>
        <v>#NAME?</v>
      </c>
      <c r="P8" s="73">
        <f t="shared" si="2"/>
        <v>0</v>
      </c>
      <c r="Q8" s="63">
        <v>0</v>
      </c>
      <c r="R8" s="31">
        <f t="shared" si="3"/>
        <v>0</v>
      </c>
      <c r="S8" s="95"/>
    </row>
    <row r="9" spans="1:20" ht="21" x14ac:dyDescent="0.15">
      <c r="A9" s="15">
        <v>5</v>
      </c>
      <c r="B9" s="75" t="s">
        <v>59</v>
      </c>
      <c r="C9" s="75" t="s">
        <v>59</v>
      </c>
      <c r="D9" s="76" t="s">
        <v>66</v>
      </c>
      <c r="E9" s="15" t="s">
        <v>60</v>
      </c>
      <c r="F9" s="15" t="s">
        <v>62</v>
      </c>
      <c r="G9" s="15">
        <v>32</v>
      </c>
      <c r="J9" s="15">
        <f t="shared" si="0"/>
        <v>32</v>
      </c>
      <c r="K9" s="83"/>
      <c r="L9" s="87" t="e">
        <f t="shared" ca="1" si="1"/>
        <v>#NAME?</v>
      </c>
      <c r="P9" s="73">
        <f t="shared" si="2"/>
        <v>0</v>
      </c>
      <c r="Q9" s="63">
        <v>0</v>
      </c>
      <c r="R9" s="31">
        <f t="shared" si="3"/>
        <v>0</v>
      </c>
      <c r="S9" s="95"/>
    </row>
    <row r="10" spans="1:20" x14ac:dyDescent="0.15">
      <c r="A10" s="15">
        <v>6</v>
      </c>
      <c r="B10" s="75" t="s">
        <v>59</v>
      </c>
      <c r="C10" s="75" t="s">
        <v>59</v>
      </c>
      <c r="D10" s="76" t="s">
        <v>67</v>
      </c>
      <c r="E10" s="15" t="s">
        <v>60</v>
      </c>
      <c r="F10" s="15" t="s">
        <v>62</v>
      </c>
      <c r="G10" s="15">
        <v>8</v>
      </c>
      <c r="J10" s="15">
        <f t="shared" si="0"/>
        <v>8</v>
      </c>
      <c r="K10" s="83"/>
      <c r="L10" s="87" t="e">
        <f t="shared" ca="1" si="1"/>
        <v>#NAME?</v>
      </c>
      <c r="P10" s="73">
        <f t="shared" si="2"/>
        <v>0</v>
      </c>
      <c r="Q10" s="63">
        <v>0</v>
      </c>
      <c r="R10" s="31">
        <f t="shared" si="3"/>
        <v>0</v>
      </c>
      <c r="S10" s="95"/>
    </row>
    <row r="11" spans="1:20" x14ac:dyDescent="0.15">
      <c r="K11" s="83"/>
      <c r="L11" s="87"/>
      <c r="S11" s="95"/>
    </row>
    <row r="12" spans="1:20" ht="15" customHeight="1" x14ac:dyDescent="0.15">
      <c r="A12" s="2" t="s">
        <v>68</v>
      </c>
      <c r="B12" s="1"/>
      <c r="C12" s="1"/>
      <c r="D12" s="135"/>
      <c r="E12" s="1"/>
      <c r="F12" s="1"/>
      <c r="G12" s="1"/>
      <c r="H12" s="136"/>
      <c r="I12" s="136"/>
      <c r="J12" s="1"/>
      <c r="K12" s="137"/>
      <c r="L12" s="2"/>
      <c r="M12" s="90"/>
      <c r="N12" s="91"/>
      <c r="O12" s="91"/>
      <c r="P12" s="72">
        <f>SUM(P5:P10)</f>
        <v>0</v>
      </c>
      <c r="Q12" s="92"/>
      <c r="R12" s="30"/>
      <c r="S12" s="89"/>
      <c r="T12" s="88"/>
    </row>
    <row r="13" spans="1:20" x14ac:dyDescent="0.15">
      <c r="A13" s="138" t="s">
        <v>69</v>
      </c>
      <c r="B13" s="138"/>
      <c r="C13" s="138"/>
      <c r="D13" s="138"/>
      <c r="E13" s="138"/>
      <c r="F13" s="138"/>
      <c r="G13" s="138"/>
      <c r="H13" s="139"/>
      <c r="I13" s="139"/>
      <c r="J13" s="138"/>
      <c r="K13" s="140"/>
      <c r="L13" s="139"/>
      <c r="M13" s="141"/>
      <c r="N13" s="140"/>
      <c r="O13" s="140"/>
      <c r="P13" s="142"/>
      <c r="Q13" s="143"/>
      <c r="R13" s="144"/>
      <c r="S13" s="138"/>
      <c r="T13" s="138"/>
    </row>
    <row r="14" spans="1:20" x14ac:dyDescent="0.15">
      <c r="A14" s="138"/>
      <c r="B14" s="138"/>
      <c r="C14" s="138"/>
      <c r="D14" s="138"/>
      <c r="E14" s="138"/>
      <c r="F14" s="138"/>
      <c r="G14" s="138"/>
      <c r="H14" s="139"/>
      <c r="I14" s="139"/>
      <c r="J14" s="138"/>
      <c r="K14" s="140"/>
      <c r="L14" s="139"/>
      <c r="M14" s="141"/>
      <c r="N14" s="140"/>
      <c r="O14" s="140"/>
      <c r="P14" s="142"/>
      <c r="Q14" s="143"/>
      <c r="R14" s="144"/>
      <c r="S14" s="138"/>
      <c r="T14" s="138"/>
    </row>
    <row r="15" spans="1:20" x14ac:dyDescent="0.15">
      <c r="A15" s="138"/>
      <c r="B15" s="138"/>
      <c r="C15" s="138"/>
      <c r="D15" s="138"/>
      <c r="E15" s="138"/>
      <c r="F15" s="138"/>
      <c r="G15" s="138"/>
      <c r="H15" s="139"/>
      <c r="I15" s="139"/>
      <c r="J15" s="138"/>
      <c r="K15" s="140"/>
      <c r="L15" s="139"/>
      <c r="M15" s="141"/>
      <c r="N15" s="140"/>
      <c r="O15" s="140"/>
      <c r="P15" s="142"/>
      <c r="Q15" s="143"/>
      <c r="R15" s="144"/>
      <c r="S15" s="138"/>
      <c r="T15" s="138"/>
    </row>
    <row r="16" spans="1:20" x14ac:dyDescent="0.15">
      <c r="A16" s="138"/>
      <c r="B16" s="138"/>
      <c r="C16" s="138"/>
      <c r="D16" s="138"/>
      <c r="E16" s="138"/>
      <c r="F16" s="138"/>
      <c r="G16" s="138"/>
      <c r="H16" s="139"/>
      <c r="I16" s="139"/>
      <c r="J16" s="138"/>
      <c r="K16" s="140"/>
      <c r="L16" s="139"/>
      <c r="M16" s="141"/>
      <c r="N16" s="140"/>
      <c r="O16" s="140"/>
      <c r="P16" s="142"/>
      <c r="Q16" s="143"/>
      <c r="R16" s="144"/>
      <c r="S16" s="138"/>
      <c r="T16" s="138"/>
    </row>
  </sheetData>
  <sheetProtection sheet="1" formatCells="0" formatColumns="0" formatRows="0"/>
  <mergeCells count="3">
    <mergeCell ref="A3:T3"/>
    <mergeCell ref="A12:L12"/>
    <mergeCell ref="A13:T16"/>
  </mergeCells>
  <printOptions gridLines="1"/>
  <pageMargins left="0.43307086614173201" right="0.43307086614173201" top="0.55555555555555503" bottom="0.43307086614173201" header="0.15748031496063" footer="0.15748031496063"/>
  <pageSetup paperSize="9" orientation="landscape" r:id="rId1"/>
  <headerFooter differentFirst="1" alignWithMargins="0">
    <oddHeader>&amp;COFFRE - DPGF
  “Travaux de réhabilitation de 8 maisons d’habitations jumelées de la ville de Macouria - LOT 4 Menuiseries/Bois”</oddHeader>
    <oddFooter>&amp;CRéférence DCE : 2024PAL04&amp;R&amp;P/&amp;N</oddFooter>
    <firstFooter>&amp;CRéférence DCE : 2024PAL04&amp;R&amp;P/&amp;N</firstFooter>
  </headerFooter>
  <ignoredErrors>
    <ignoredError sqref="A1:CW4 A5:CW9998" numberStoredAsText="1"/>
  </ignoredError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Blad3"/>
  <dimension ref="A1:G16"/>
  <sheetViews>
    <sheetView showZeros="0" workbookViewId="0">
      <pane ySplit="3" topLeftCell="A4" activePane="bottomLeft" state="frozen"/>
      <selection pane="bottomLeft" activeCell="A4" sqref="A4"/>
    </sheetView>
  </sheetViews>
  <sheetFormatPr baseColWidth="10" defaultColWidth="9.140625" defaultRowHeight="10.5" x14ac:dyDescent="0.2"/>
  <cols>
    <col min="1" max="1" width="48.7109375" style="37" customWidth="1"/>
    <col min="2" max="2" width="8" style="38" customWidth="1"/>
    <col min="3" max="3" width="15.7109375" style="134" customWidth="1"/>
    <col min="4" max="4" width="40.7109375" style="39" customWidth="1"/>
    <col min="5" max="5" width="18.7109375" style="33" customWidth="1"/>
    <col min="6" max="6" width="7.7109375" style="40" customWidth="1"/>
    <col min="7" max="7" width="12.140625" style="34" hidden="1" customWidth="1"/>
    <col min="8" max="8" width="12.140625" style="36" customWidth="1"/>
    <col min="9" max="9" width="9.140625" style="36" customWidth="1"/>
    <col min="10" max="16384" width="9.140625" style="36"/>
  </cols>
  <sheetData>
    <row r="1" spans="1:7" s="32" customFormat="1" hidden="1" x14ac:dyDescent="0.15">
      <c r="A1" s="96"/>
      <c r="B1" s="97"/>
      <c r="C1" s="73"/>
      <c r="D1" s="98"/>
      <c r="E1" s="98"/>
      <c r="F1" s="97"/>
      <c r="G1" s="99"/>
    </row>
    <row r="2" spans="1:7" s="32" customFormat="1" hidden="1" x14ac:dyDescent="0.15">
      <c r="A2" s="96"/>
      <c r="B2" s="100"/>
      <c r="C2" s="79"/>
      <c r="D2" s="101"/>
      <c r="E2" s="102"/>
      <c r="F2" s="100"/>
      <c r="G2" s="103"/>
    </row>
    <row r="3" spans="1:7" s="35" customFormat="1" x14ac:dyDescent="0.15">
      <c r="A3" s="104" t="s">
        <v>12</v>
      </c>
      <c r="B3" s="105" t="s">
        <v>13</v>
      </c>
      <c r="C3" s="130" t="s">
        <v>14</v>
      </c>
      <c r="D3" s="107" t="s">
        <v>15</v>
      </c>
      <c r="E3" s="106" t="s">
        <v>16</v>
      </c>
      <c r="F3" s="108" t="s">
        <v>17</v>
      </c>
      <c r="G3" s="109" t="s">
        <v>22</v>
      </c>
    </row>
    <row r="4" spans="1:7" ht="30" customHeight="1" x14ac:dyDescent="0.15">
      <c r="A4" s="110"/>
      <c r="B4" s="111"/>
      <c r="C4" s="131"/>
      <c r="D4" s="112"/>
      <c r="E4" s="113">
        <f>ROUND(B4*C4,2)</f>
        <v>0</v>
      </c>
      <c r="F4" s="114"/>
      <c r="G4" s="115">
        <f t="shared" ref="G4:G13" si="0">E4*F4</f>
        <v>0</v>
      </c>
    </row>
    <row r="5" spans="1:7" ht="30" customHeight="1" x14ac:dyDescent="0.15">
      <c r="A5" s="110"/>
      <c r="B5" s="111"/>
      <c r="C5" s="131"/>
      <c r="D5" s="112"/>
      <c r="E5" s="113">
        <f>ROUND(B5*C5,2)</f>
        <v>0</v>
      </c>
      <c r="F5" s="114"/>
      <c r="G5" s="115">
        <f t="shared" si="0"/>
        <v>0</v>
      </c>
    </row>
    <row r="6" spans="1:7" ht="30" customHeight="1" x14ac:dyDescent="0.15">
      <c r="A6" s="110"/>
      <c r="B6" s="111"/>
      <c r="C6" s="131"/>
      <c r="D6" s="112"/>
      <c r="E6" s="113">
        <f t="shared" ref="E6:E12" si="1">ROUND(B6*C6,2)</f>
        <v>0</v>
      </c>
      <c r="F6" s="114"/>
      <c r="G6" s="115">
        <f t="shared" si="0"/>
        <v>0</v>
      </c>
    </row>
    <row r="7" spans="1:7" ht="30" customHeight="1" x14ac:dyDescent="0.15">
      <c r="A7" s="110"/>
      <c r="B7" s="111"/>
      <c r="C7" s="131"/>
      <c r="D7" s="112"/>
      <c r="E7" s="113">
        <f t="shared" si="1"/>
        <v>0</v>
      </c>
      <c r="F7" s="114"/>
      <c r="G7" s="115">
        <f t="shared" si="0"/>
        <v>0</v>
      </c>
    </row>
    <row r="8" spans="1:7" ht="30" customHeight="1" x14ac:dyDescent="0.15">
      <c r="A8" s="110"/>
      <c r="B8" s="111"/>
      <c r="C8" s="131"/>
      <c r="D8" s="112"/>
      <c r="E8" s="113">
        <f t="shared" si="1"/>
        <v>0</v>
      </c>
      <c r="F8" s="114"/>
      <c r="G8" s="115">
        <f t="shared" si="0"/>
        <v>0</v>
      </c>
    </row>
    <row r="9" spans="1:7" ht="30" customHeight="1" x14ac:dyDescent="0.15">
      <c r="A9" s="110"/>
      <c r="B9" s="111"/>
      <c r="C9" s="131"/>
      <c r="D9" s="112"/>
      <c r="E9" s="113">
        <f t="shared" si="1"/>
        <v>0</v>
      </c>
      <c r="F9" s="114"/>
      <c r="G9" s="115">
        <f t="shared" si="0"/>
        <v>0</v>
      </c>
    </row>
    <row r="10" spans="1:7" ht="30" customHeight="1" x14ac:dyDescent="0.15">
      <c r="A10" s="110"/>
      <c r="B10" s="111"/>
      <c r="C10" s="131"/>
      <c r="D10" s="112"/>
      <c r="E10" s="113">
        <f t="shared" si="1"/>
        <v>0</v>
      </c>
      <c r="F10" s="114"/>
      <c r="G10" s="115">
        <f t="shared" si="0"/>
        <v>0</v>
      </c>
    </row>
    <row r="11" spans="1:7" ht="30" customHeight="1" x14ac:dyDescent="0.15">
      <c r="A11" s="110"/>
      <c r="B11" s="111"/>
      <c r="C11" s="131"/>
      <c r="D11" s="112"/>
      <c r="E11" s="113">
        <f t="shared" si="1"/>
        <v>0</v>
      </c>
      <c r="F11" s="114"/>
      <c r="G11" s="115">
        <f t="shared" si="0"/>
        <v>0</v>
      </c>
    </row>
    <row r="12" spans="1:7" ht="30" customHeight="1" x14ac:dyDescent="0.15">
      <c r="A12" s="110"/>
      <c r="B12" s="111"/>
      <c r="C12" s="131"/>
      <c r="D12" s="112"/>
      <c r="E12" s="113">
        <f t="shared" si="1"/>
        <v>0</v>
      </c>
      <c r="F12" s="114"/>
      <c r="G12" s="115">
        <f t="shared" si="0"/>
        <v>0</v>
      </c>
    </row>
    <row r="13" spans="1:7" ht="30" customHeight="1" x14ac:dyDescent="0.15">
      <c r="A13" s="116"/>
      <c r="B13" s="117"/>
      <c r="C13" s="132"/>
      <c r="D13" s="118"/>
      <c r="E13" s="119">
        <f>ROUND(B13*C13,2)</f>
        <v>0</v>
      </c>
      <c r="F13" s="120"/>
      <c r="G13" s="121">
        <f t="shared" si="0"/>
        <v>0</v>
      </c>
    </row>
    <row r="14" spans="1:7" ht="30" customHeight="1" x14ac:dyDescent="0.15">
      <c r="A14" s="122"/>
      <c r="B14" s="123"/>
      <c r="C14" s="133"/>
      <c r="D14" s="124" t="s">
        <v>18</v>
      </c>
      <c r="E14" s="125">
        <f>SUM(E4:E13)</f>
        <v>0</v>
      </c>
      <c r="F14" s="126"/>
      <c r="G14" s="99"/>
    </row>
    <row r="15" spans="1:7" ht="30" customHeight="1" x14ac:dyDescent="0.15">
      <c r="A15" s="127"/>
      <c r="B15" s="77"/>
      <c r="C15" s="78"/>
      <c r="D15" s="128" t="s">
        <v>19</v>
      </c>
      <c r="E15" s="101">
        <f>ROUND(SUM(G4:G13),2)</f>
        <v>0</v>
      </c>
      <c r="F15" s="129"/>
      <c r="G15" s="99"/>
    </row>
    <row r="16" spans="1:7" ht="30" customHeight="1" x14ac:dyDescent="0.15">
      <c r="A16" s="122"/>
      <c r="B16" s="123"/>
      <c r="C16" s="133"/>
      <c r="D16" s="124" t="s">
        <v>27</v>
      </c>
      <c r="E16" s="125">
        <f>E14+E15</f>
        <v>0</v>
      </c>
      <c r="F16" s="126"/>
      <c r="G16" s="99"/>
    </row>
  </sheetData>
  <sheetProtection sheet="1" formatCells="0" formatColumns="0" formatRows="0"/>
  <pageMargins left="0.43307086614173201" right="0.43307086614173201" top="0.43307086614173201" bottom="0.43307086614173201" header="0.15748031496063" footer="0.15748031496063"/>
  <pageSetup paperSize="9" orientation="landscape" horizontalDpi="1200" verticalDpi="1200" r:id="rId1"/>
  <headerFooter alignWithMargins="0">
    <oddHeader>&amp;COmissions pour  “Travaux de réhabilitation de 8 maisons d’habitations jumelées de la ville de Macouria - LOT 4 Menuiseries/Bois”</oddHeader>
    <oddFooter>&amp;CRéférence DCE : 2024PAL04&amp;R&amp;P/&amp;N</oddFooter>
  </headerFooter>
  <ignoredErrors>
    <ignoredError sqref="A1:CW10001" numberStoredAsText="1"/>
  </ignoredError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Blad4"/>
  <dimension ref="B1:B19"/>
  <sheetViews>
    <sheetView workbookViewId="0">
      <selection activeCell="B3" sqref="B3"/>
    </sheetView>
  </sheetViews>
  <sheetFormatPr baseColWidth="10" defaultColWidth="9.140625" defaultRowHeight="12.75" x14ac:dyDescent="0.2"/>
  <cols>
    <col min="1" max="1" width="11.42578125" customWidth="1"/>
    <col min="2" max="2" width="68.140625" style="22" customWidth="1"/>
    <col min="3" max="3" width="9.140625" customWidth="1"/>
  </cols>
  <sheetData>
    <row r="1" spans="2:2" x14ac:dyDescent="0.2">
      <c r="B1" s="23" t="s">
        <v>4</v>
      </c>
    </row>
    <row r="3" spans="2:2" ht="38.25" x14ac:dyDescent="0.2">
      <c r="B3" s="22" t="s">
        <v>5</v>
      </c>
    </row>
    <row r="4" spans="2:2" x14ac:dyDescent="0.2">
      <c r="B4" s="22" t="s">
        <v>6</v>
      </c>
    </row>
    <row r="5" spans="2:2" x14ac:dyDescent="0.2">
      <c r="B5" s="22" t="s">
        <v>23</v>
      </c>
    </row>
    <row r="6" spans="2:2" ht="114.75" x14ac:dyDescent="0.2">
      <c r="B6" s="22" t="s">
        <v>24</v>
      </c>
    </row>
    <row r="7" spans="2:2" ht="63.75" x14ac:dyDescent="0.2">
      <c r="B7" s="22" t="s">
        <v>28</v>
      </c>
    </row>
    <row r="8" spans="2:2" ht="51" x14ac:dyDescent="0.2">
      <c r="B8" s="22" t="s">
        <v>25</v>
      </c>
    </row>
    <row r="9" spans="2:2" ht="63.75" x14ac:dyDescent="0.2">
      <c r="B9" s="22" t="s">
        <v>7</v>
      </c>
    </row>
    <row r="10" spans="2:2" ht="25.5" x14ac:dyDescent="0.2">
      <c r="B10" s="22" t="s">
        <v>8</v>
      </c>
    </row>
    <row r="11" spans="2:2" x14ac:dyDescent="0.2">
      <c r="B11" s="22" t="s">
        <v>9</v>
      </c>
    </row>
    <row r="13" spans="2:2" x14ac:dyDescent="0.2">
      <c r="B13" s="22" t="s">
        <v>10</v>
      </c>
    </row>
    <row r="15" spans="2:2" x14ac:dyDescent="0.2">
      <c r="B15" s="22" t="s">
        <v>11</v>
      </c>
    </row>
    <row r="16" spans="2:2" x14ac:dyDescent="0.2">
      <c r="B16" s="22" t="s">
        <v>1</v>
      </c>
    </row>
    <row r="17" spans="2:2" x14ac:dyDescent="0.2">
      <c r="B17" s="22" t="s">
        <v>38</v>
      </c>
    </row>
    <row r="18" spans="2:2" x14ac:dyDescent="0.2">
      <c r="B18" s="22" t="s">
        <v>39</v>
      </c>
    </row>
    <row r="19" spans="2:2" x14ac:dyDescent="0.2">
      <c r="B19" s="49" t="s">
        <v>40</v>
      </c>
    </row>
  </sheetData>
  <hyperlinks>
    <hyperlink ref="B19" r:id="rId1" xr:uid="{00000000-0004-0000-0200-000000000000}"/>
  </hyperlinks>
  <pageMargins left="0.75" right="0.75" top="1" bottom="1" header="0.5" footer="0.5"/>
  <pageSetup paperSize="9" orientation="portrait" horizontalDpi="1200" verticalDpi="1200" r:id="rId2"/>
  <ignoredErrors>
    <ignoredError sqref="A1:CW10001" numberStoredAsText="1"/>
  </ignoredErrors>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1"/>
  <dimension ref="A2:B15"/>
  <sheetViews>
    <sheetView workbookViewId="0">
      <selection activeCell="F11" sqref="F11"/>
    </sheetView>
  </sheetViews>
  <sheetFormatPr baseColWidth="10" defaultColWidth="9.140625" defaultRowHeight="12.75" x14ac:dyDescent="0.2"/>
  <cols>
    <col min="1" max="1" width="27.42578125" style="47" bestFit="1" customWidth="1"/>
    <col min="2" max="2" width="76.85546875" style="47" customWidth="1"/>
    <col min="3" max="3" width="9.140625" style="47" customWidth="1"/>
    <col min="4" max="16384" width="9.140625" style="47"/>
  </cols>
  <sheetData>
    <row r="2" spans="1:2" x14ac:dyDescent="0.2">
      <c r="A2" s="47" t="s">
        <v>47</v>
      </c>
      <c r="B2" s="50" t="s">
        <v>46</v>
      </c>
    </row>
    <row r="3" spans="1:2" x14ac:dyDescent="0.2">
      <c r="A3" s="46" t="s">
        <v>29</v>
      </c>
      <c r="B3" s="46"/>
    </row>
    <row r="4" spans="1:2" x14ac:dyDescent="0.2">
      <c r="A4" s="55" t="s">
        <v>30</v>
      </c>
      <c r="B4" s="48" t="s">
        <v>49</v>
      </c>
    </row>
    <row r="5" spans="1:2" x14ac:dyDescent="0.2">
      <c r="A5" s="55" t="s">
        <v>20</v>
      </c>
      <c r="B5" s="48" t="s">
        <v>42</v>
      </c>
    </row>
    <row r="6" spans="1:2" x14ac:dyDescent="0.2">
      <c r="A6" s="55" t="s">
        <v>31</v>
      </c>
      <c r="B6" s="48" t="s">
        <v>43</v>
      </c>
    </row>
    <row r="7" spans="1:2" x14ac:dyDescent="0.2">
      <c r="A7" s="55" t="s">
        <v>12</v>
      </c>
      <c r="B7" s="48" t="s">
        <v>32</v>
      </c>
    </row>
    <row r="8" spans="1:2" ht="255" x14ac:dyDescent="0.2">
      <c r="A8" s="55" t="s">
        <v>0</v>
      </c>
      <c r="B8" s="48" t="s">
        <v>50</v>
      </c>
    </row>
    <row r="9" spans="1:2" x14ac:dyDescent="0.2">
      <c r="A9" s="55" t="s">
        <v>21</v>
      </c>
      <c r="B9" s="48" t="s">
        <v>48</v>
      </c>
    </row>
    <row r="10" spans="1:2" x14ac:dyDescent="0.2">
      <c r="A10" s="55" t="s">
        <v>13</v>
      </c>
      <c r="B10" s="48" t="s">
        <v>51</v>
      </c>
    </row>
    <row r="11" spans="1:2" x14ac:dyDescent="0.2">
      <c r="A11" s="55" t="s">
        <v>33</v>
      </c>
      <c r="B11" s="48" t="s">
        <v>34</v>
      </c>
    </row>
    <row r="12" spans="1:2" x14ac:dyDescent="0.2">
      <c r="A12" s="55" t="s">
        <v>16</v>
      </c>
      <c r="B12" s="48" t="s">
        <v>35</v>
      </c>
    </row>
    <row r="13" spans="1:2" ht="51" x14ac:dyDescent="0.2">
      <c r="A13" s="55" t="s">
        <v>36</v>
      </c>
      <c r="B13" s="48" t="s">
        <v>41</v>
      </c>
    </row>
    <row r="14" spans="1:2" x14ac:dyDescent="0.2">
      <c r="A14" s="56" t="s">
        <v>56</v>
      </c>
      <c r="B14" s="22" t="s">
        <v>57</v>
      </c>
    </row>
    <row r="15" spans="1:2" ht="16.5" x14ac:dyDescent="0.2">
      <c r="B15" s="57"/>
    </row>
  </sheetData>
  <pageMargins left="0.75" right="0.75" top="1" bottom="1" header="0.5" footer="0.5"/>
  <pageSetup paperSize="9" orientation="portrait" r:id="rId1"/>
  <ignoredErrors>
    <ignoredError sqref="A1:CW10001" numberStoredAsText="1"/>
  </ignoredErrors>
</worksheet>
</file>

<file path=docProps/app.xml><?xml version="1.0" encoding="utf-8"?>
<Properties xmlns="http://schemas.openxmlformats.org/officeDocument/2006/extended-properties" xmlns:vt="http://schemas.openxmlformats.org/officeDocument/2006/docPropsVTypes">
  <Template/>
  <Application>Microsoft Excel</Application>
  <DocSecurity>0</DocSecurity>
  <ScaleCrop>false</ScaleCrop>
  <HeadingPairs>
    <vt:vector size="4" baseType="variant">
      <vt:variant>
        <vt:lpstr>Feuilles de calcul</vt:lpstr>
      </vt:variant>
      <vt:variant>
        <vt:i4>4</vt:i4>
      </vt:variant>
      <vt:variant>
        <vt:lpstr>Plages nommées</vt:lpstr>
      </vt:variant>
      <vt:variant>
        <vt:i4>1</vt:i4>
      </vt:variant>
    </vt:vector>
  </HeadingPairs>
  <TitlesOfParts>
    <vt:vector size="5" baseType="lpstr">
      <vt:lpstr>DPGF</vt:lpstr>
      <vt:lpstr>Omissions</vt:lpstr>
      <vt:lpstr>3P</vt:lpstr>
      <vt:lpstr>Légende</vt:lpstr>
      <vt:lpstr>DPGF!Impression_des_titres</vt:lpstr>
    </vt:vector>
  </TitlesOfParts>
  <Manager/>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3P</dc:creator>
  <cp:keywords/>
  <dc:description/>
  <cp:lastModifiedBy>Danielle NGUYEN</cp:lastModifiedBy>
  <cp:lastPrinted>2012-04-05T13:12:06Z</cp:lastPrinted>
  <dcterms:created xsi:type="dcterms:W3CDTF">2004-01-29T18:35:10Z</dcterms:created>
  <dcterms:modified xsi:type="dcterms:W3CDTF">2024-07-09T15:11:09Z</dcterms:modified>
  <cp:category/>
  <cp:contentStatus/>
</cp:coreProperties>
</file>