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192.168.125.21\partage mairie\3P\Server\Documents\Contracts\2024\25-2025PA25-\02_Passation\02_DCE\"/>
    </mc:Choice>
  </mc:AlternateContent>
  <xr:revisionPtr revIDLastSave="0" documentId="8_{071E1662-DA90-41A7-A7BF-E51BE6D18AF1}" xr6:coauthVersionLast="47" xr6:coauthVersionMax="47" xr10:uidLastSave="{00000000-0000-0000-0000-000000000000}"/>
  <workbookProtection lockStructure="1"/>
  <bookViews>
    <workbookView xWindow="2868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G9" i="2"/>
  <c r="E9" i="2"/>
  <c r="E8" i="2"/>
  <c r="G8" i="2" s="1"/>
  <c r="E7" i="2"/>
  <c r="G7" i="2" s="1"/>
  <c r="E6" i="2"/>
  <c r="G6" i="2" s="1"/>
  <c r="E5" i="2"/>
  <c r="G5" i="2" s="1"/>
  <c r="E4" i="2"/>
  <c r="E14" i="2" s="1"/>
  <c r="P26" i="1"/>
  <c r="R24" i="1"/>
  <c r="P24" i="1"/>
  <c r="L24" i="1"/>
  <c r="J24" i="1"/>
  <c r="R23" i="1"/>
  <c r="P23" i="1"/>
  <c r="L23" i="1"/>
  <c r="J23" i="1"/>
  <c r="R22" i="1"/>
  <c r="P22" i="1"/>
  <c r="L22" i="1"/>
  <c r="J22" i="1"/>
  <c r="R21" i="1"/>
  <c r="P21" i="1"/>
  <c r="L21" i="1"/>
  <c r="J21" i="1"/>
  <c r="R20" i="1"/>
  <c r="P20" i="1"/>
  <c r="L20" i="1"/>
  <c r="J20" i="1"/>
  <c r="R19" i="1"/>
  <c r="P19" i="1"/>
  <c r="L19" i="1"/>
  <c r="J19" i="1"/>
  <c r="R18" i="1"/>
  <c r="P18" i="1"/>
  <c r="L18" i="1"/>
  <c r="J18" i="1"/>
  <c r="R17" i="1"/>
  <c r="P17" i="1"/>
  <c r="L17" i="1"/>
  <c r="J17" i="1"/>
  <c r="R16" i="1"/>
  <c r="P16" i="1"/>
  <c r="L16" i="1"/>
  <c r="J16" i="1"/>
  <c r="R15" i="1"/>
  <c r="P15" i="1"/>
  <c r="L15" i="1"/>
  <c r="J15" i="1"/>
  <c r="R14" i="1"/>
  <c r="P14" i="1"/>
  <c r="L14" i="1"/>
  <c r="J14" i="1"/>
  <c r="R13" i="1"/>
  <c r="P13" i="1"/>
  <c r="L13" i="1"/>
  <c r="J13" i="1"/>
  <c r="R12" i="1"/>
  <c r="P12" i="1"/>
  <c r="L12" i="1"/>
  <c r="J12" i="1"/>
  <c r="R11" i="1"/>
  <c r="P11" i="1"/>
  <c r="L11" i="1"/>
  <c r="J11" i="1"/>
  <c r="R10" i="1"/>
  <c r="P10" i="1"/>
  <c r="L10" i="1"/>
  <c r="J10" i="1"/>
  <c r="R9" i="1"/>
  <c r="P9" i="1"/>
  <c r="L9" i="1"/>
  <c r="J9" i="1"/>
  <c r="R8" i="1"/>
  <c r="P8" i="1"/>
  <c r="L8" i="1"/>
  <c r="J8" i="1"/>
  <c r="R7" i="1"/>
  <c r="P7" i="1"/>
  <c r="L7" i="1"/>
  <c r="J7" i="1"/>
  <c r="R6" i="1"/>
  <c r="P6" i="1"/>
  <c r="L6" i="1"/>
  <c r="J6" i="1"/>
  <c r="R5" i="1"/>
  <c r="P5" i="1"/>
  <c r="L5" i="1"/>
  <c r="J5" i="1"/>
  <c r="G4" i="2" l="1"/>
  <c r="E15" i="2" s="1"/>
  <c r="E16" i="2" s="1"/>
</calcChain>
</file>

<file path=xl/sharedStrings.xml><?xml version="1.0" encoding="utf-8"?>
<sst xmlns="http://schemas.openxmlformats.org/spreadsheetml/2006/main" count="173" uniqueCount="87">
  <si>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</si>
  <si>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</si>
  <si>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</si>
  <si>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</si>
  <si>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</si>
  <si>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</si>
  <si>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</si>
  <si>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</si>
  <si>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</si>
  <si>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</si>
  <si>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</si>
  <si>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</si>
  <si>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</si>
  <si>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</si>
  <si>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</si>
  <si>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</si>
  <si>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</si>
  <si>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</si>
  <si>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</si>
  <si>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</si>
  <si>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</si>
  <si>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</si>
  <si>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</si>
  <si>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</si>
  <si>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</si>
  <si>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</si>
  <si>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</si>
  <si>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</si>
  <si>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</si>
  <si>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</si>
  <si>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</si>
  <si>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</si>
  <si>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</si>
  <si>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</si>
  <si>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</si>
  <si>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</si>
  <si>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</si>
  <si>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</si>
  <si>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</si>
  <si>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</si>
  <si>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</si>
  <si>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</si>
  <si>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</si>
  <si>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</si>
  <si>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</si>
  <si>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</si>
  <si>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</si>
  <si>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</si>
  <si>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</si>
  <si>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</si>
  <si>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</si>
  <si>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</si>
  <si>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</si>
  <si>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</si>
  <si>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</si>
  <si>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</si>
  <si>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</si>
  <si>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</si>
  <si>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réhabilitation de 8 maisons d’habitations jumelées de la ville de Macouria - LOT 1Charpente/Couverture/Faux plafond”</t>
  </si>
  <si>
    <t/>
  </si>
  <si>
    <t>QF</t>
  </si>
  <si>
    <t>Installation de chantier</t>
  </si>
  <si>
    <t>Ft</t>
  </si>
  <si>
    <t>Dépose de frise bois en pignon</t>
  </si>
  <si>
    <t>m²</t>
  </si>
  <si>
    <t>Dépose de la couverture et auvent</t>
  </si>
  <si>
    <t>Dépose planche de rive et gouttière PVC</t>
  </si>
  <si>
    <t>ml</t>
  </si>
  <si>
    <t>Dépose faux plafond en contre plaqué bois</t>
  </si>
  <si>
    <t>Dépose des poteaux bois</t>
  </si>
  <si>
    <t>u</t>
  </si>
  <si>
    <t>Remplacement des éléments bois (pannes,fermes)</t>
  </si>
  <si>
    <t>Solin</t>
  </si>
  <si>
    <t>Faîtière</t>
  </si>
  <si>
    <t>Pose de toiture en tôle ondulée prélaquée</t>
  </si>
  <si>
    <t>Traitement par pulvérisation produit anti-parasitaire</t>
  </si>
  <si>
    <t>Planche de rive</t>
  </si>
  <si>
    <t>Peigne anti-volatile en périphérie</t>
  </si>
  <si>
    <t>Poteaux bois y compris fixation</t>
  </si>
  <si>
    <t>Faux plafond PVC 20cm M1 Pièces intérieures et terrasse</t>
  </si>
  <si>
    <t>Trappe de visite (70x70)</t>
  </si>
  <si>
    <t>Isolant laine de roche</t>
  </si>
  <si>
    <t>Crochet de sécurité</t>
  </si>
  <si>
    <t>Pose de gouttière EP</t>
  </si>
  <si>
    <t>Pose de descente EP</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</si>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</sst>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30"/>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5.285156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78"/>
      <c r="L1" s="82"/>
      <c r="M1" s="64"/>
      <c r="N1" s="68"/>
      <c r="O1" s="68"/>
      <c r="P1" s="71"/>
      <c r="Q1" s="60"/>
      <c r="R1" s="28"/>
    </row>
    <row r="2" spans="1:20" s="16" customFormat="1" hidden="1" x14ac:dyDescent="0.15">
      <c r="A2" s="18"/>
      <c r="B2" s="17"/>
      <c r="C2" s="17"/>
      <c r="D2" s="42"/>
      <c r="E2" s="18"/>
      <c r="F2" s="18"/>
      <c r="G2" s="18"/>
      <c r="H2" s="21"/>
      <c r="I2" s="21"/>
      <c r="J2" s="18"/>
      <c r="K2" s="79"/>
      <c r="L2" s="83"/>
      <c r="M2" s="65"/>
      <c r="N2" s="69"/>
      <c r="O2" s="69"/>
      <c r="P2" s="72"/>
      <c r="Q2" s="61"/>
      <c r="R2" s="29"/>
      <c r="S2" s="53"/>
    </row>
    <row r="3" spans="1:20" s="51" customFormat="1" ht="39.950000000000003"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15">
      <c r="A5" s="15">
        <v>1</v>
      </c>
      <c r="B5" s="76" t="s">
        <v>59</v>
      </c>
      <c r="C5" s="76" t="s">
        <v>59</v>
      </c>
      <c r="D5" s="77" t="s">
        <v>61</v>
      </c>
      <c r="E5" s="15" t="s">
        <v>60</v>
      </c>
      <c r="F5" s="15" t="s">
        <v>62</v>
      </c>
      <c r="G5" s="15">
        <v>1</v>
      </c>
      <c r="J5" s="15">
        <f t="shared" ref="J5:J24" si="0">G5-I5+H5</f>
        <v>1</v>
      </c>
      <c r="K5" s="81"/>
      <c r="L5" s="85" t="e">
        <f t="shared" ref="L5:L24" ca="1" si="1">EUROToLetters(K5)</f>
        <v>#NAME?</v>
      </c>
      <c r="P5" s="74">
        <f t="shared" ref="P5:P24" si="2">ROUND(G5*ROUND(K5,2),2)</f>
        <v>0</v>
      </c>
      <c r="Q5" s="63">
        <v>0</v>
      </c>
      <c r="R5" s="31">
        <f t="shared" ref="R5:R24" si="3">ROUND(Q5*ROUND(P5,2),2)</f>
        <v>0</v>
      </c>
      <c r="S5" s="94"/>
    </row>
    <row r="6" spans="1:20" x14ac:dyDescent="0.15">
      <c r="A6" s="15">
        <v>2</v>
      </c>
      <c r="B6" s="76" t="s">
        <v>59</v>
      </c>
      <c r="C6" s="76" t="s">
        <v>59</v>
      </c>
      <c r="D6" s="77" t="s">
        <v>63</v>
      </c>
      <c r="E6" s="15" t="s">
        <v>60</v>
      </c>
      <c r="F6" s="15" t="s">
        <v>64</v>
      </c>
      <c r="G6" s="15">
        <v>11.2</v>
      </c>
      <c r="H6" s="15"/>
      <c r="I6" s="15"/>
      <c r="J6" s="15">
        <f t="shared" si="0"/>
        <v>11.2</v>
      </c>
      <c r="K6" s="81"/>
      <c r="L6" s="86" t="e">
        <f t="shared" ca="1" si="1"/>
        <v>#NAME?</v>
      </c>
      <c r="M6" s="66"/>
      <c r="N6" s="70"/>
      <c r="O6" s="70"/>
      <c r="P6" s="74">
        <f t="shared" si="2"/>
        <v>0</v>
      </c>
      <c r="Q6" s="63">
        <v>0</v>
      </c>
      <c r="R6" s="31">
        <f t="shared" si="3"/>
        <v>0</v>
      </c>
      <c r="S6" s="94"/>
    </row>
    <row r="7" spans="1:20" x14ac:dyDescent="0.15">
      <c r="A7" s="15">
        <v>3</v>
      </c>
      <c r="B7" s="76" t="s">
        <v>59</v>
      </c>
      <c r="C7" s="76" t="s">
        <v>59</v>
      </c>
      <c r="D7" s="77" t="s">
        <v>65</v>
      </c>
      <c r="E7" s="15" t="s">
        <v>60</v>
      </c>
      <c r="F7" s="15" t="s">
        <v>64</v>
      </c>
      <c r="G7" s="15">
        <v>1210</v>
      </c>
      <c r="J7" s="15">
        <f t="shared" si="0"/>
        <v>1210</v>
      </c>
      <c r="K7" s="81"/>
      <c r="L7" s="85" t="e">
        <f t="shared" ca="1" si="1"/>
        <v>#NAME?</v>
      </c>
      <c r="P7" s="74">
        <f t="shared" si="2"/>
        <v>0</v>
      </c>
      <c r="Q7" s="63">
        <v>0</v>
      </c>
      <c r="R7" s="31">
        <f t="shared" si="3"/>
        <v>0</v>
      </c>
      <c r="S7" s="94"/>
    </row>
    <row r="8" spans="1:20" x14ac:dyDescent="0.15">
      <c r="A8" s="15">
        <v>4</v>
      </c>
      <c r="B8" s="76" t="s">
        <v>59</v>
      </c>
      <c r="C8" s="76" t="s">
        <v>59</v>
      </c>
      <c r="D8" s="77" t="s">
        <v>66</v>
      </c>
      <c r="E8" s="15" t="s">
        <v>60</v>
      </c>
      <c r="F8" s="15" t="s">
        <v>67</v>
      </c>
      <c r="G8" s="15">
        <v>217</v>
      </c>
      <c r="J8" s="15">
        <f t="shared" si="0"/>
        <v>217</v>
      </c>
      <c r="K8" s="81"/>
      <c r="L8" s="85" t="e">
        <f t="shared" ca="1" si="1"/>
        <v>#NAME?</v>
      </c>
      <c r="P8" s="74">
        <f t="shared" si="2"/>
        <v>0</v>
      </c>
      <c r="Q8" s="63">
        <v>0</v>
      </c>
      <c r="R8" s="31">
        <f t="shared" si="3"/>
        <v>0</v>
      </c>
      <c r="S8" s="94"/>
    </row>
    <row r="9" spans="1:20" x14ac:dyDescent="0.15">
      <c r="A9" s="15">
        <v>5</v>
      </c>
      <c r="B9" s="76" t="s">
        <v>59</v>
      </c>
      <c r="C9" s="76" t="s">
        <v>59</v>
      </c>
      <c r="D9" s="77" t="s">
        <v>68</v>
      </c>
      <c r="E9" s="15" t="s">
        <v>60</v>
      </c>
      <c r="F9" s="15" t="s">
        <v>64</v>
      </c>
      <c r="G9" s="15">
        <v>600</v>
      </c>
      <c r="J9" s="15">
        <f t="shared" si="0"/>
        <v>600</v>
      </c>
      <c r="K9" s="81"/>
      <c r="L9" s="85" t="e">
        <f t="shared" ca="1" si="1"/>
        <v>#NAME?</v>
      </c>
      <c r="P9" s="74">
        <f t="shared" si="2"/>
        <v>0</v>
      </c>
      <c r="Q9" s="63">
        <v>0</v>
      </c>
      <c r="R9" s="31">
        <f t="shared" si="3"/>
        <v>0</v>
      </c>
      <c r="S9" s="94"/>
    </row>
    <row r="10" spans="1:20" x14ac:dyDescent="0.15">
      <c r="A10" s="15">
        <v>6</v>
      </c>
      <c r="B10" s="76" t="s">
        <v>59</v>
      </c>
      <c r="C10" s="76" t="s">
        <v>59</v>
      </c>
      <c r="D10" s="77" t="s">
        <v>69</v>
      </c>
      <c r="E10" s="15" t="s">
        <v>60</v>
      </c>
      <c r="F10" s="15" t="s">
        <v>70</v>
      </c>
      <c r="G10" s="15">
        <v>12</v>
      </c>
      <c r="J10" s="15">
        <f t="shared" si="0"/>
        <v>12</v>
      </c>
      <c r="K10" s="81"/>
      <c r="L10" s="85" t="e">
        <f t="shared" ca="1" si="1"/>
        <v>#NAME?</v>
      </c>
      <c r="P10" s="74">
        <f t="shared" si="2"/>
        <v>0</v>
      </c>
      <c r="Q10" s="63">
        <v>0</v>
      </c>
      <c r="R10" s="31">
        <f t="shared" si="3"/>
        <v>0</v>
      </c>
      <c r="S10" s="94"/>
    </row>
    <row r="11" spans="1:20" x14ac:dyDescent="0.15">
      <c r="A11" s="15">
        <v>7</v>
      </c>
      <c r="B11" s="76" t="s">
        <v>59</v>
      </c>
      <c r="C11" s="76" t="s">
        <v>59</v>
      </c>
      <c r="D11" s="77" t="s">
        <v>71</v>
      </c>
      <c r="E11" s="15" t="s">
        <v>60</v>
      </c>
      <c r="F11" s="15" t="s">
        <v>62</v>
      </c>
      <c r="G11" s="15">
        <v>1</v>
      </c>
      <c r="J11" s="15">
        <f t="shared" si="0"/>
        <v>1</v>
      </c>
      <c r="K11" s="81"/>
      <c r="L11" s="85" t="e">
        <f t="shared" ca="1" si="1"/>
        <v>#NAME?</v>
      </c>
      <c r="P11" s="74">
        <f t="shared" si="2"/>
        <v>0</v>
      </c>
      <c r="Q11" s="63">
        <v>0</v>
      </c>
      <c r="R11" s="31">
        <f t="shared" si="3"/>
        <v>0</v>
      </c>
      <c r="S11" s="94"/>
    </row>
    <row r="12" spans="1:20" x14ac:dyDescent="0.15">
      <c r="A12" s="15">
        <v>8</v>
      </c>
      <c r="B12" s="76" t="s">
        <v>59</v>
      </c>
      <c r="C12" s="76" t="s">
        <v>59</v>
      </c>
      <c r="D12" s="77" t="s">
        <v>72</v>
      </c>
      <c r="E12" s="15" t="s">
        <v>60</v>
      </c>
      <c r="F12" s="15" t="s">
        <v>67</v>
      </c>
      <c r="G12" s="15">
        <v>33</v>
      </c>
      <c r="J12" s="15">
        <f t="shared" si="0"/>
        <v>33</v>
      </c>
      <c r="K12" s="81"/>
      <c r="L12" s="85" t="e">
        <f t="shared" ca="1" si="1"/>
        <v>#NAME?</v>
      </c>
      <c r="P12" s="74">
        <f t="shared" si="2"/>
        <v>0</v>
      </c>
      <c r="Q12" s="63">
        <v>0</v>
      </c>
      <c r="R12" s="31">
        <f t="shared" si="3"/>
        <v>0</v>
      </c>
      <c r="S12" s="94"/>
    </row>
    <row r="13" spans="1:20" x14ac:dyDescent="0.15">
      <c r="A13" s="15">
        <v>9</v>
      </c>
      <c r="B13" s="76" t="s">
        <v>59</v>
      </c>
      <c r="C13" s="76" t="s">
        <v>59</v>
      </c>
      <c r="D13" s="77" t="s">
        <v>73</v>
      </c>
      <c r="E13" s="15" t="s">
        <v>60</v>
      </c>
      <c r="F13" s="15" t="s">
        <v>67</v>
      </c>
      <c r="G13" s="15">
        <v>152</v>
      </c>
      <c r="J13" s="15">
        <f t="shared" si="0"/>
        <v>152</v>
      </c>
      <c r="K13" s="81"/>
      <c r="L13" s="85" t="e">
        <f t="shared" ca="1" si="1"/>
        <v>#NAME?</v>
      </c>
      <c r="P13" s="74">
        <f t="shared" si="2"/>
        <v>0</v>
      </c>
      <c r="Q13" s="63">
        <v>0</v>
      </c>
      <c r="R13" s="31">
        <f t="shared" si="3"/>
        <v>0</v>
      </c>
      <c r="S13" s="94"/>
    </row>
    <row r="14" spans="1:20" x14ac:dyDescent="0.15">
      <c r="A14" s="15">
        <v>10</v>
      </c>
      <c r="B14" s="76" t="s">
        <v>59</v>
      </c>
      <c r="C14" s="76" t="s">
        <v>59</v>
      </c>
      <c r="D14" s="77" t="s">
        <v>74</v>
      </c>
      <c r="E14" s="15" t="s">
        <v>60</v>
      </c>
      <c r="F14" s="15" t="s">
        <v>64</v>
      </c>
      <c r="G14" s="15">
        <v>1210</v>
      </c>
      <c r="J14" s="15">
        <f t="shared" si="0"/>
        <v>1210</v>
      </c>
      <c r="K14" s="81"/>
      <c r="L14" s="85" t="e">
        <f t="shared" ca="1" si="1"/>
        <v>#NAME?</v>
      </c>
      <c r="P14" s="74">
        <f t="shared" si="2"/>
        <v>0</v>
      </c>
      <c r="Q14" s="63">
        <v>0</v>
      </c>
      <c r="R14" s="31">
        <f t="shared" si="3"/>
        <v>0</v>
      </c>
      <c r="S14" s="94"/>
    </row>
    <row r="15" spans="1:20" x14ac:dyDescent="0.15">
      <c r="A15" s="15">
        <v>11</v>
      </c>
      <c r="B15" s="76" t="s">
        <v>59</v>
      </c>
      <c r="C15" s="76" t="s">
        <v>59</v>
      </c>
      <c r="D15" s="77" t="s">
        <v>75</v>
      </c>
      <c r="E15" s="15" t="s">
        <v>60</v>
      </c>
      <c r="F15" s="15" t="s">
        <v>62</v>
      </c>
      <c r="G15" s="15">
        <v>1</v>
      </c>
      <c r="J15" s="15">
        <f t="shared" si="0"/>
        <v>1</v>
      </c>
      <c r="K15" s="81"/>
      <c r="L15" s="85" t="e">
        <f t="shared" ca="1" si="1"/>
        <v>#NAME?</v>
      </c>
      <c r="P15" s="74">
        <f t="shared" si="2"/>
        <v>0</v>
      </c>
      <c r="Q15" s="63">
        <v>0</v>
      </c>
      <c r="R15" s="31">
        <f t="shared" si="3"/>
        <v>0</v>
      </c>
      <c r="S15" s="94"/>
    </row>
    <row r="16" spans="1:20" x14ac:dyDescent="0.15">
      <c r="A16" s="15">
        <v>12</v>
      </c>
      <c r="B16" s="76" t="s">
        <v>59</v>
      </c>
      <c r="C16" s="76" t="s">
        <v>59</v>
      </c>
      <c r="D16" s="77" t="s">
        <v>76</v>
      </c>
      <c r="E16" s="15" t="s">
        <v>60</v>
      </c>
      <c r="F16" s="15" t="s">
        <v>67</v>
      </c>
      <c r="G16" s="15">
        <v>217</v>
      </c>
      <c r="J16" s="15">
        <f t="shared" si="0"/>
        <v>217</v>
      </c>
      <c r="K16" s="81"/>
      <c r="L16" s="85" t="e">
        <f t="shared" ca="1" si="1"/>
        <v>#NAME?</v>
      </c>
      <c r="P16" s="74">
        <f t="shared" si="2"/>
        <v>0</v>
      </c>
      <c r="Q16" s="63">
        <v>0</v>
      </c>
      <c r="R16" s="31">
        <f t="shared" si="3"/>
        <v>0</v>
      </c>
      <c r="S16" s="94"/>
    </row>
    <row r="17" spans="1:20" x14ac:dyDescent="0.15">
      <c r="A17" s="15">
        <v>13</v>
      </c>
      <c r="B17" s="76" t="s">
        <v>59</v>
      </c>
      <c r="C17" s="76" t="s">
        <v>59</v>
      </c>
      <c r="D17" s="77" t="s">
        <v>77</v>
      </c>
      <c r="E17" s="15" t="s">
        <v>60</v>
      </c>
      <c r="F17" s="15" t="s">
        <v>67</v>
      </c>
      <c r="G17" s="15">
        <v>267</v>
      </c>
      <c r="J17" s="15">
        <f t="shared" si="0"/>
        <v>267</v>
      </c>
      <c r="K17" s="81"/>
      <c r="L17" s="85" t="e">
        <f t="shared" ca="1" si="1"/>
        <v>#NAME?</v>
      </c>
      <c r="P17" s="74">
        <f t="shared" si="2"/>
        <v>0</v>
      </c>
      <c r="Q17" s="63">
        <v>0</v>
      </c>
      <c r="R17" s="31">
        <f t="shared" si="3"/>
        <v>0</v>
      </c>
      <c r="S17" s="94"/>
    </row>
    <row r="18" spans="1:20" x14ac:dyDescent="0.15">
      <c r="A18" s="15">
        <v>14</v>
      </c>
      <c r="B18" s="76" t="s">
        <v>59</v>
      </c>
      <c r="C18" s="76" t="s">
        <v>59</v>
      </c>
      <c r="D18" s="77" t="s">
        <v>78</v>
      </c>
      <c r="E18" s="15" t="s">
        <v>60</v>
      </c>
      <c r="F18" s="15" t="s">
        <v>70</v>
      </c>
      <c r="G18" s="15">
        <v>12</v>
      </c>
      <c r="J18" s="15">
        <f t="shared" si="0"/>
        <v>12</v>
      </c>
      <c r="K18" s="81"/>
      <c r="L18" s="85" t="e">
        <f t="shared" ca="1" si="1"/>
        <v>#NAME?</v>
      </c>
      <c r="P18" s="74">
        <f t="shared" si="2"/>
        <v>0</v>
      </c>
      <c r="Q18" s="63">
        <v>0</v>
      </c>
      <c r="R18" s="31">
        <f t="shared" si="3"/>
        <v>0</v>
      </c>
      <c r="S18" s="94"/>
    </row>
    <row r="19" spans="1:20" ht="21" x14ac:dyDescent="0.15">
      <c r="A19" s="15">
        <v>15</v>
      </c>
      <c r="B19" s="76" t="s">
        <v>59</v>
      </c>
      <c r="C19" s="76" t="s">
        <v>59</v>
      </c>
      <c r="D19" s="77" t="s">
        <v>79</v>
      </c>
      <c r="E19" s="15" t="s">
        <v>60</v>
      </c>
      <c r="F19" s="15" t="s">
        <v>64</v>
      </c>
      <c r="G19" s="15">
        <v>600</v>
      </c>
      <c r="J19" s="15">
        <f t="shared" si="0"/>
        <v>600</v>
      </c>
      <c r="K19" s="81"/>
      <c r="L19" s="85" t="e">
        <f t="shared" ca="1" si="1"/>
        <v>#NAME?</v>
      </c>
      <c r="P19" s="74">
        <f t="shared" si="2"/>
        <v>0</v>
      </c>
      <c r="Q19" s="63">
        <v>0</v>
      </c>
      <c r="R19" s="31">
        <f t="shared" si="3"/>
        <v>0</v>
      </c>
      <c r="S19" s="94"/>
    </row>
    <row r="20" spans="1:20" x14ac:dyDescent="0.15">
      <c r="A20" s="15">
        <v>16</v>
      </c>
      <c r="B20" s="76" t="s">
        <v>59</v>
      </c>
      <c r="C20" s="76" t="s">
        <v>59</v>
      </c>
      <c r="D20" s="77" t="s">
        <v>80</v>
      </c>
      <c r="E20" s="15" t="s">
        <v>60</v>
      </c>
      <c r="F20" s="15" t="s">
        <v>70</v>
      </c>
      <c r="G20" s="15">
        <v>8</v>
      </c>
      <c r="J20" s="15">
        <f t="shared" si="0"/>
        <v>8</v>
      </c>
      <c r="K20" s="81"/>
      <c r="L20" s="85" t="e">
        <f t="shared" ca="1" si="1"/>
        <v>#NAME?</v>
      </c>
      <c r="P20" s="74">
        <f t="shared" si="2"/>
        <v>0</v>
      </c>
      <c r="Q20" s="63">
        <v>0</v>
      </c>
      <c r="R20" s="31">
        <f t="shared" si="3"/>
        <v>0</v>
      </c>
      <c r="S20" s="94"/>
    </row>
    <row r="21" spans="1:20" x14ac:dyDescent="0.15">
      <c r="A21" s="15">
        <v>17</v>
      </c>
      <c r="B21" s="76" t="s">
        <v>59</v>
      </c>
      <c r="C21" s="76" t="s">
        <v>59</v>
      </c>
      <c r="D21" s="77" t="s">
        <v>81</v>
      </c>
      <c r="E21" s="15" t="s">
        <v>60</v>
      </c>
      <c r="F21" s="15" t="s">
        <v>64</v>
      </c>
      <c r="G21" s="15">
        <v>600</v>
      </c>
      <c r="J21" s="15">
        <f t="shared" si="0"/>
        <v>600</v>
      </c>
      <c r="K21" s="81"/>
      <c r="L21" s="85" t="e">
        <f t="shared" ca="1" si="1"/>
        <v>#NAME?</v>
      </c>
      <c r="P21" s="74">
        <f t="shared" si="2"/>
        <v>0</v>
      </c>
      <c r="Q21" s="63">
        <v>0</v>
      </c>
      <c r="R21" s="31">
        <f t="shared" si="3"/>
        <v>0</v>
      </c>
      <c r="S21" s="94"/>
    </row>
    <row r="22" spans="1:20" x14ac:dyDescent="0.15">
      <c r="A22" s="15">
        <v>18</v>
      </c>
      <c r="B22" s="76" t="s">
        <v>59</v>
      </c>
      <c r="C22" s="76" t="s">
        <v>59</v>
      </c>
      <c r="D22" s="77" t="s">
        <v>82</v>
      </c>
      <c r="E22" s="15" t="s">
        <v>60</v>
      </c>
      <c r="F22" s="15" t="s">
        <v>70</v>
      </c>
      <c r="G22" s="15">
        <v>6</v>
      </c>
      <c r="J22" s="15">
        <f t="shared" si="0"/>
        <v>6</v>
      </c>
      <c r="K22" s="81"/>
      <c r="L22" s="85" t="e">
        <f t="shared" ca="1" si="1"/>
        <v>#NAME?</v>
      </c>
      <c r="P22" s="74">
        <f t="shared" si="2"/>
        <v>0</v>
      </c>
      <c r="Q22" s="63">
        <v>0</v>
      </c>
      <c r="R22" s="31">
        <f t="shared" si="3"/>
        <v>0</v>
      </c>
      <c r="S22" s="94"/>
    </row>
    <row r="23" spans="1:20" x14ac:dyDescent="0.15">
      <c r="A23" s="15">
        <v>19</v>
      </c>
      <c r="B23" s="76" t="s">
        <v>59</v>
      </c>
      <c r="C23" s="76" t="s">
        <v>59</v>
      </c>
      <c r="D23" s="77" t="s">
        <v>83</v>
      </c>
      <c r="E23" s="15" t="s">
        <v>60</v>
      </c>
      <c r="F23" s="15" t="s">
        <v>67</v>
      </c>
      <c r="G23" s="15">
        <v>260</v>
      </c>
      <c r="J23" s="15">
        <f t="shared" si="0"/>
        <v>260</v>
      </c>
      <c r="K23" s="81"/>
      <c r="L23" s="85" t="e">
        <f t="shared" ca="1" si="1"/>
        <v>#NAME?</v>
      </c>
      <c r="P23" s="74">
        <f t="shared" si="2"/>
        <v>0</v>
      </c>
      <c r="Q23" s="63">
        <v>0</v>
      </c>
      <c r="R23" s="31">
        <f t="shared" si="3"/>
        <v>0</v>
      </c>
      <c r="S23" s="94"/>
    </row>
    <row r="24" spans="1:20" x14ac:dyDescent="0.15">
      <c r="A24" s="15">
        <v>20</v>
      </c>
      <c r="B24" s="76" t="s">
        <v>59</v>
      </c>
      <c r="C24" s="76" t="s">
        <v>59</v>
      </c>
      <c r="D24" s="77" t="s">
        <v>84</v>
      </c>
      <c r="E24" s="15" t="s">
        <v>60</v>
      </c>
      <c r="F24" s="15" t="s">
        <v>67</v>
      </c>
      <c r="G24" s="15">
        <v>98</v>
      </c>
      <c r="J24" s="15">
        <f t="shared" si="0"/>
        <v>98</v>
      </c>
      <c r="K24" s="81"/>
      <c r="L24" s="85" t="e">
        <f t="shared" ca="1" si="1"/>
        <v>#NAME?</v>
      </c>
      <c r="P24" s="74">
        <f t="shared" si="2"/>
        <v>0</v>
      </c>
      <c r="Q24" s="63">
        <v>0</v>
      </c>
      <c r="R24" s="31">
        <f t="shared" si="3"/>
        <v>0</v>
      </c>
      <c r="S24" s="94"/>
    </row>
    <row r="25" spans="1:20" x14ac:dyDescent="0.15">
      <c r="K25" s="81"/>
      <c r="L25" s="85"/>
      <c r="S25" s="94"/>
    </row>
    <row r="26" spans="1:20" ht="15" customHeight="1" x14ac:dyDescent="0.15">
      <c r="A26" s="2" t="s">
        <v>85</v>
      </c>
      <c r="B26" s="1"/>
      <c r="C26" s="1"/>
      <c r="D26" s="137"/>
      <c r="E26" s="1"/>
      <c r="F26" s="1"/>
      <c r="G26" s="1"/>
      <c r="H26" s="138"/>
      <c r="I26" s="138"/>
      <c r="J26" s="1"/>
      <c r="K26" s="139"/>
      <c r="L26" s="2"/>
      <c r="M26" s="89"/>
      <c r="N26" s="90"/>
      <c r="O26" s="90"/>
      <c r="P26" s="73">
        <f>SUM(P5:P24)</f>
        <v>0</v>
      </c>
      <c r="Q26" s="91"/>
      <c r="R26" s="30"/>
      <c r="S26" s="88"/>
      <c r="T26" s="87"/>
    </row>
    <row r="27" spans="1:20" x14ac:dyDescent="0.15">
      <c r="A27" s="140" t="s">
        <v>86</v>
      </c>
      <c r="B27" s="140"/>
      <c r="C27" s="140"/>
      <c r="D27" s="140"/>
      <c r="E27" s="140"/>
      <c r="F27" s="140"/>
      <c r="G27" s="140"/>
      <c r="H27" s="141"/>
      <c r="I27" s="141"/>
      <c r="J27" s="140"/>
      <c r="K27" s="142"/>
      <c r="L27" s="141"/>
      <c r="M27" s="143"/>
      <c r="N27" s="142"/>
      <c r="O27" s="142"/>
      <c r="P27" s="144"/>
      <c r="Q27" s="145"/>
      <c r="R27" s="146"/>
      <c r="S27" s="140"/>
      <c r="T27" s="140"/>
    </row>
    <row r="28" spans="1:20" x14ac:dyDescent="0.15">
      <c r="A28" s="140"/>
      <c r="B28" s="140"/>
      <c r="C28" s="140"/>
      <c r="D28" s="140"/>
      <c r="E28" s="140"/>
      <c r="F28" s="140"/>
      <c r="G28" s="140"/>
      <c r="H28" s="141"/>
      <c r="I28" s="141"/>
      <c r="J28" s="140"/>
      <c r="K28" s="142"/>
      <c r="L28" s="141"/>
      <c r="M28" s="143"/>
      <c r="N28" s="142"/>
      <c r="O28" s="142"/>
      <c r="P28" s="144"/>
      <c r="Q28" s="145"/>
      <c r="R28" s="146"/>
      <c r="S28" s="140"/>
      <c r="T28" s="140"/>
    </row>
    <row r="29" spans="1:20" x14ac:dyDescent="0.15">
      <c r="A29" s="140"/>
      <c r="B29" s="140"/>
      <c r="C29" s="140"/>
      <c r="D29" s="140"/>
      <c r="E29" s="140"/>
      <c r="F29" s="140"/>
      <c r="G29" s="140"/>
      <c r="H29" s="141"/>
      <c r="I29" s="141"/>
      <c r="J29" s="140"/>
      <c r="K29" s="142"/>
      <c r="L29" s="141"/>
      <c r="M29" s="143"/>
      <c r="N29" s="142"/>
      <c r="O29" s="142"/>
      <c r="P29" s="144"/>
      <c r="Q29" s="145"/>
      <c r="R29" s="146"/>
      <c r="S29" s="140"/>
      <c r="T29" s="140"/>
    </row>
    <row r="30" spans="1:20" x14ac:dyDescent="0.15">
      <c r="A30" s="140"/>
      <c r="B30" s="140"/>
      <c r="C30" s="140"/>
      <c r="D30" s="140"/>
      <c r="E30" s="140"/>
      <c r="F30" s="140"/>
      <c r="G30" s="140"/>
      <c r="H30" s="141"/>
      <c r="I30" s="141"/>
      <c r="J30" s="140"/>
      <c r="K30" s="142"/>
      <c r="L30" s="141"/>
      <c r="M30" s="143"/>
      <c r="N30" s="142"/>
      <c r="O30" s="142"/>
      <c r="P30" s="144"/>
      <c r="Q30" s="145"/>
      <c r="R30" s="146"/>
      <c r="S30" s="140"/>
      <c r="T30" s="140"/>
    </row>
  </sheetData>
  <sheetProtection sheet="1" formatCells="0" formatColumns="0" formatRows="0"/>
  <mergeCells count="3">
    <mergeCell ref="A3:T3"/>
    <mergeCell ref="A26:L26"/>
    <mergeCell ref="A27:T30"/>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réhabilitation de 8 maisons d’habitations jumelées de la ville de Macouria - LOT 1Charpente/Couverture/Faux plafond”</oddHeader>
    <oddFooter>&amp;CRéférence DCE : 2024PA25&amp;R&amp;P/&amp;N</oddFooter>
    <firstFooter>&amp;CRéférence DCE : 2024PA25&amp;R&amp;P/&amp;N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5"/>
      <c r="B1" s="96"/>
      <c r="C1" s="74"/>
      <c r="D1" s="97"/>
      <c r="E1" s="97"/>
      <c r="F1" s="96"/>
      <c r="G1" s="98"/>
    </row>
    <row r="2" spans="1:7" s="32" customFormat="1" hidden="1" x14ac:dyDescent="0.15">
      <c r="A2" s="95"/>
      <c r="B2" s="99"/>
      <c r="C2" s="130"/>
      <c r="D2" s="100"/>
      <c r="E2" s="101"/>
      <c r="F2" s="99"/>
      <c r="G2" s="102"/>
    </row>
    <row r="3" spans="1:7" s="35" customFormat="1" x14ac:dyDescent="0.15">
      <c r="A3" s="103" t="s">
        <v>12</v>
      </c>
      <c r="B3" s="104" t="s">
        <v>13</v>
      </c>
      <c r="C3" s="131" t="s">
        <v>14</v>
      </c>
      <c r="D3" s="106" t="s">
        <v>15</v>
      </c>
      <c r="E3" s="105" t="s">
        <v>16</v>
      </c>
      <c r="F3" s="107" t="s">
        <v>17</v>
      </c>
      <c r="G3" s="108" t="s">
        <v>22</v>
      </c>
    </row>
    <row r="4" spans="1:7" ht="30" customHeight="1" x14ac:dyDescent="0.15">
      <c r="A4" s="109"/>
      <c r="B4" s="110"/>
      <c r="C4" s="132"/>
      <c r="D4" s="111"/>
      <c r="E4" s="112">
        <f>ROUND(B4*C4,2)</f>
        <v>0</v>
      </c>
      <c r="F4" s="113"/>
      <c r="G4" s="114">
        <f t="shared" ref="G4:G13" si="0">E4*F4</f>
        <v>0</v>
      </c>
    </row>
    <row r="5" spans="1:7" ht="30" customHeight="1" x14ac:dyDescent="0.15">
      <c r="A5" s="109"/>
      <c r="B5" s="110"/>
      <c r="C5" s="132"/>
      <c r="D5" s="111"/>
      <c r="E5" s="112">
        <f>ROUND(B5*C5,2)</f>
        <v>0</v>
      </c>
      <c r="F5" s="113"/>
      <c r="G5" s="114">
        <f t="shared" si="0"/>
        <v>0</v>
      </c>
    </row>
    <row r="6" spans="1:7" ht="30" customHeight="1" x14ac:dyDescent="0.15">
      <c r="A6" s="109"/>
      <c r="B6" s="110"/>
      <c r="C6" s="132"/>
      <c r="D6" s="111"/>
      <c r="E6" s="112">
        <f t="shared" ref="E6:E12" si="1">ROUND(B6*C6,2)</f>
        <v>0</v>
      </c>
      <c r="F6" s="113"/>
      <c r="G6" s="114">
        <f t="shared" si="0"/>
        <v>0</v>
      </c>
    </row>
    <row r="7" spans="1:7" ht="30" customHeight="1" x14ac:dyDescent="0.15">
      <c r="A7" s="109"/>
      <c r="B7" s="110"/>
      <c r="C7" s="132"/>
      <c r="D7" s="111"/>
      <c r="E7" s="112">
        <f t="shared" si="1"/>
        <v>0</v>
      </c>
      <c r="F7" s="113"/>
      <c r="G7" s="114">
        <f t="shared" si="0"/>
        <v>0</v>
      </c>
    </row>
    <row r="8" spans="1:7" ht="30" customHeight="1" x14ac:dyDescent="0.15">
      <c r="A8" s="109"/>
      <c r="B8" s="110"/>
      <c r="C8" s="132"/>
      <c r="D8" s="111"/>
      <c r="E8" s="112">
        <f t="shared" si="1"/>
        <v>0</v>
      </c>
      <c r="F8" s="113"/>
      <c r="G8" s="114">
        <f t="shared" si="0"/>
        <v>0</v>
      </c>
    </row>
    <row r="9" spans="1:7" ht="30" customHeight="1" x14ac:dyDescent="0.15">
      <c r="A9" s="109"/>
      <c r="B9" s="110"/>
      <c r="C9" s="132"/>
      <c r="D9" s="111"/>
      <c r="E9" s="112">
        <f t="shared" si="1"/>
        <v>0</v>
      </c>
      <c r="F9" s="113"/>
      <c r="G9" s="114">
        <f t="shared" si="0"/>
        <v>0</v>
      </c>
    </row>
    <row r="10" spans="1:7" ht="30" customHeight="1" x14ac:dyDescent="0.15">
      <c r="A10" s="109"/>
      <c r="B10" s="110"/>
      <c r="C10" s="132"/>
      <c r="D10" s="111"/>
      <c r="E10" s="112">
        <f t="shared" si="1"/>
        <v>0</v>
      </c>
      <c r="F10" s="113"/>
      <c r="G10" s="114">
        <f t="shared" si="0"/>
        <v>0</v>
      </c>
    </row>
    <row r="11" spans="1:7" ht="30" customHeight="1" x14ac:dyDescent="0.15">
      <c r="A11" s="109"/>
      <c r="B11" s="110"/>
      <c r="C11" s="132"/>
      <c r="D11" s="111"/>
      <c r="E11" s="112">
        <f t="shared" si="1"/>
        <v>0</v>
      </c>
      <c r="F11" s="113"/>
      <c r="G11" s="114">
        <f t="shared" si="0"/>
        <v>0</v>
      </c>
    </row>
    <row r="12" spans="1:7" ht="30" customHeight="1" x14ac:dyDescent="0.15">
      <c r="A12" s="109"/>
      <c r="B12" s="110"/>
      <c r="C12" s="132"/>
      <c r="D12" s="111"/>
      <c r="E12" s="112">
        <f t="shared" si="1"/>
        <v>0</v>
      </c>
      <c r="F12" s="113"/>
      <c r="G12" s="114">
        <f t="shared" si="0"/>
        <v>0</v>
      </c>
    </row>
    <row r="13" spans="1:7" ht="30" customHeight="1" x14ac:dyDescent="0.15">
      <c r="A13" s="115"/>
      <c r="B13" s="116"/>
      <c r="C13" s="133"/>
      <c r="D13" s="117"/>
      <c r="E13" s="118">
        <f>ROUND(B13*C13,2)</f>
        <v>0</v>
      </c>
      <c r="F13" s="119"/>
      <c r="G13" s="120">
        <f t="shared" si="0"/>
        <v>0</v>
      </c>
    </row>
    <row r="14" spans="1:7" ht="30" customHeight="1" x14ac:dyDescent="0.15">
      <c r="A14" s="121"/>
      <c r="B14" s="122"/>
      <c r="C14" s="134"/>
      <c r="D14" s="123" t="s">
        <v>18</v>
      </c>
      <c r="E14" s="124">
        <f>SUM(E4:E13)</f>
        <v>0</v>
      </c>
      <c r="F14" s="125"/>
      <c r="G14" s="98"/>
    </row>
    <row r="15" spans="1:7" ht="30" customHeight="1" x14ac:dyDescent="0.15">
      <c r="A15" s="126"/>
      <c r="B15" s="127"/>
      <c r="C15" s="135"/>
      <c r="D15" s="128" t="s">
        <v>19</v>
      </c>
      <c r="E15" s="100">
        <f>ROUND(SUM(G4:G13),2)</f>
        <v>0</v>
      </c>
      <c r="F15" s="129"/>
      <c r="G15" s="98"/>
    </row>
    <row r="16" spans="1:7" ht="30" customHeight="1" x14ac:dyDescent="0.15">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réhabilitation de 8 maisons d’habitations jumelées de la ville de Macouria - LOT 1Charpente/Couverture/Faux plafond”</oddHeader>
    <oddFooter>&amp;CRéférence DCE : 2024PA25&amp;R&amp;P/&amp;N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2024-07-09T14:43:41Z</dcterms:modified>
  <cp:category/>
  <cp:contentStatus/>
</cp:coreProperties>
</file>